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cfadde\Desktop\"/>
    </mc:Choice>
  </mc:AlternateContent>
  <xr:revisionPtr revIDLastSave="0" documentId="8_{8CB551FC-5BDB-4D31-8FC2-38EA8FD9CA4A}" xr6:coauthVersionLast="47" xr6:coauthVersionMax="47" xr10:uidLastSave="{00000000-0000-0000-0000-000000000000}"/>
  <bookViews>
    <workbookView xWindow="-110" yWindow="-110" windowWidth="19420" windowHeight="10420" xr2:uid="{FAEE8E6D-FEF7-49D3-BD46-75B3FDBD18E5}"/>
  </bookViews>
  <sheets>
    <sheet name="Sheet1" sheetId="1" r:id="rId1"/>
  </sheets>
  <definedNames>
    <definedName name="_xlnm.Print_Area" localSheetId="0">Sheet1!$A$1:$P$28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F25" i="1"/>
  <c r="I23" i="1" l="1"/>
  <c r="P23" i="1" s="1"/>
  <c r="I22" i="1"/>
  <c r="P22" i="1" s="1"/>
  <c r="I21" i="1"/>
  <c r="P21" i="1" s="1"/>
  <c r="I20" i="1"/>
  <c r="P20" i="1" s="1"/>
  <c r="I19" i="1"/>
  <c r="P19" i="1" s="1"/>
  <c r="I18" i="1"/>
  <c r="P18" i="1" s="1"/>
  <c r="I17" i="1"/>
  <c r="P17" i="1" s="1"/>
  <c r="I16" i="1"/>
  <c r="P16" i="1" s="1"/>
  <c r="I15" i="1"/>
  <c r="P15" i="1" s="1"/>
  <c r="I14" i="1"/>
  <c r="P14" i="1" s="1"/>
  <c r="I13" i="1"/>
  <c r="P13" i="1" s="1"/>
  <c r="I12" i="1"/>
  <c r="P12" i="1" s="1"/>
  <c r="I11" i="1"/>
  <c r="P11" i="1" s="1"/>
  <c r="I10" i="1"/>
  <c r="P10" i="1" s="1"/>
  <c r="I9" i="1"/>
  <c r="P9" i="1" s="1"/>
  <c r="I8" i="1"/>
  <c r="P8" i="1" s="1"/>
  <c r="I7" i="1"/>
  <c r="P7" i="1" l="1"/>
  <c r="P25" i="1" s="1"/>
  <c r="I25" i="1"/>
  <c r="N25" i="1"/>
  <c r="M25" i="1"/>
  <c r="L25" i="1"/>
  <c r="K25" i="1"/>
  <c r="H25" i="1"/>
  <c r="G25" i="1"/>
  <c r="E25" i="1"/>
  <c r="D25" i="1"/>
  <c r="C25" i="1"/>
  <c r="B25" i="1"/>
</calcChain>
</file>

<file path=xl/sharedStrings.xml><?xml version="1.0" encoding="utf-8"?>
<sst xmlns="http://schemas.openxmlformats.org/spreadsheetml/2006/main" count="38" uniqueCount="38">
  <si>
    <t>NYS Public Library System Services to State Correctional Facilities Program</t>
  </si>
  <si>
    <t>Library System Personnel and Benefits</t>
  </si>
  <si>
    <t>Other Expenditures</t>
  </si>
  <si>
    <t>Library System Name</t>
  </si>
  <si>
    <t>Number of Facilities</t>
  </si>
  <si>
    <t>FTE Librarians</t>
  </si>
  <si>
    <t>Librarian Salaries</t>
  </si>
  <si>
    <t>FTE Other</t>
  </si>
  <si>
    <t>Other Staff Salaries</t>
  </si>
  <si>
    <t>Benefits</t>
  </si>
  <si>
    <t>Total Personnel Cost</t>
  </si>
  <si>
    <t>Purchased Services</t>
  </si>
  <si>
    <t>Supplies and Materials</t>
  </si>
  <si>
    <t xml:space="preserve">Travel </t>
  </si>
  <si>
    <t>Total Other Expenditures</t>
  </si>
  <si>
    <t>Chautauqua-Cattaraugus</t>
  </si>
  <si>
    <t>Clinton-Essex-Franklin</t>
  </si>
  <si>
    <t>Finger Lakes</t>
  </si>
  <si>
    <t>Mid York</t>
  </si>
  <si>
    <t>Mid-Hudson</t>
  </si>
  <si>
    <t xml:space="preserve">Mohawk Valley </t>
  </si>
  <si>
    <t>Monroe County</t>
  </si>
  <si>
    <t>The New York Public Library</t>
  </si>
  <si>
    <t xml:space="preserve">Nioga </t>
  </si>
  <si>
    <t xml:space="preserve">North Country </t>
  </si>
  <si>
    <t xml:space="preserve">Pioneer </t>
  </si>
  <si>
    <t>Queens Borough Library</t>
  </si>
  <si>
    <t xml:space="preserve">Ramapo-Catskill </t>
  </si>
  <si>
    <t xml:space="preserve">Southern Adirondack </t>
  </si>
  <si>
    <t xml:space="preserve">Southern Tier </t>
  </si>
  <si>
    <t xml:space="preserve">Westchester </t>
  </si>
  <si>
    <t xml:space="preserve">TOTALS: </t>
  </si>
  <si>
    <r>
      <t xml:space="preserve">Footnotes: </t>
    </r>
    <r>
      <rPr>
        <i/>
        <sz val="10"/>
        <color rgb="FF000000"/>
        <rFont val="Calibri"/>
        <family val="2"/>
      </rPr>
      <t xml:space="preserve">Under the provisions of Ed. Law 285, 17 of 23 systems are eligible for funding. Expenditures may be more or less than State funds allotted due to carryover. </t>
    </r>
  </si>
  <si>
    <t>Buffalo &amp; Erie</t>
  </si>
  <si>
    <t>2020 Expenditures</t>
  </si>
  <si>
    <t>2020 Total Allocations</t>
  </si>
  <si>
    <t>Grand Total 2020 Amount Expended</t>
  </si>
  <si>
    <r>
      <t xml:space="preserve">Data Source: </t>
    </r>
    <r>
      <rPr>
        <i/>
        <sz val="10"/>
        <color rgb="FF000000"/>
        <rFont val="Calibri"/>
        <family val="2"/>
      </rPr>
      <t>2020 Public Library Systems Annual Report, New York State Library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</si>
</sst>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\$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7E4BD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0" borderId="0" xfId="0" applyFont="1"/>
    <xf numFmtId="164" fontId="12" fillId="0" borderId="4" xfId="1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wrapText="1"/>
    </xf>
    <xf numFmtId="165" fontId="6" fillId="4" borderId="3" xfId="0" applyNumberFormat="1" applyFont="1" applyFill="1" applyBorder="1" applyAlignment="1">
      <alignment horizontal="left" wrapText="1"/>
    </xf>
    <xf numFmtId="0" fontId="10" fillId="0" borderId="0" xfId="0" applyFont="1" applyBorder="1"/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left" wrapText="1"/>
    </xf>
    <xf numFmtId="165" fontId="7" fillId="4" borderId="3" xfId="0" applyNumberFormat="1" applyFont="1" applyFill="1" applyBorder="1" applyAlignment="1">
      <alignment horizontal="left" wrapText="1"/>
    </xf>
    <xf numFmtId="165" fontId="13" fillId="0" borderId="0" xfId="0" applyNumberFormat="1" applyFont="1" applyBorder="1"/>
    <xf numFmtId="0" fontId="13" fillId="0" borderId="0" xfId="0" applyFont="1" applyBorder="1"/>
    <xf numFmtId="0" fontId="13" fillId="0" borderId="0" xfId="0" applyFont="1"/>
    <xf numFmtId="165" fontId="13" fillId="0" borderId="9" xfId="0" applyNumberFormat="1" applyFont="1" applyBorder="1"/>
    <xf numFmtId="0" fontId="13" fillId="0" borderId="9" xfId="0" applyFont="1" applyBorder="1"/>
    <xf numFmtId="0" fontId="13" fillId="0" borderId="3" xfId="0" applyFont="1" applyBorder="1"/>
    <xf numFmtId="165" fontId="13" fillId="0" borderId="0" xfId="0" applyNumberFormat="1" applyFont="1"/>
    <xf numFmtId="2" fontId="13" fillId="0" borderId="0" xfId="0" applyNumberFormat="1" applyFont="1"/>
    <xf numFmtId="165" fontId="13" fillId="0" borderId="13" xfId="0" applyNumberFormat="1" applyFont="1" applyBorder="1"/>
    <xf numFmtId="0" fontId="13" fillId="0" borderId="16" xfId="0" applyFont="1" applyBorder="1"/>
    <xf numFmtId="2" fontId="13" fillId="0" borderId="0" xfId="0" applyNumberFormat="1" applyFont="1" applyBorder="1"/>
    <xf numFmtId="0" fontId="13" fillId="0" borderId="17" xfId="0" applyFont="1" applyBorder="1"/>
    <xf numFmtId="0" fontId="13" fillId="0" borderId="18" xfId="0" applyFont="1" applyBorder="1"/>
    <xf numFmtId="165" fontId="13" fillId="0" borderId="18" xfId="0" applyNumberFormat="1" applyFont="1" applyBorder="1"/>
    <xf numFmtId="2" fontId="13" fillId="0" borderId="18" xfId="0" applyNumberFormat="1" applyFont="1" applyBorder="1"/>
    <xf numFmtId="165" fontId="13" fillId="0" borderId="20" xfId="0" applyNumberFormat="1" applyFont="1" applyBorder="1"/>
    <xf numFmtId="0" fontId="13" fillId="0" borderId="19" xfId="0" applyFont="1" applyBorder="1"/>
    <xf numFmtId="0" fontId="13" fillId="0" borderId="20" xfId="0" applyFont="1" applyBorder="1"/>
    <xf numFmtId="165" fontId="6" fillId="4" borderId="21" xfId="0" applyNumberFormat="1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left" wrapText="1"/>
    </xf>
    <xf numFmtId="165" fontId="13" fillId="0" borderId="0" xfId="0" applyNumberFormat="1" applyFont="1" applyFill="1" applyBorder="1"/>
    <xf numFmtId="165" fontId="13" fillId="0" borderId="18" xfId="0" applyNumberFormat="1" applyFont="1" applyFill="1" applyBorder="1"/>
    <xf numFmtId="165" fontId="13" fillId="0" borderId="0" xfId="0" applyNumberFormat="1" applyFont="1" applyFill="1"/>
    <xf numFmtId="165" fontId="2" fillId="0" borderId="12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left" wrapText="1"/>
    </xf>
    <xf numFmtId="165" fontId="6" fillId="0" borderId="9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5" fontId="13" fillId="0" borderId="24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4" borderId="21" xfId="0" applyFont="1" applyFill="1" applyBorder="1" applyAlignment="1">
      <alignment horizontal="left" wrapText="1"/>
    </xf>
    <xf numFmtId="2" fontId="6" fillId="4" borderId="21" xfId="0" applyNumberFormat="1" applyFont="1" applyFill="1" applyBorder="1" applyAlignment="1">
      <alignment horizontal="left" wrapText="1"/>
    </xf>
    <xf numFmtId="165" fontId="7" fillId="4" borderId="21" xfId="0" applyNumberFormat="1" applyFont="1" applyFill="1" applyBorder="1" applyAlignment="1">
      <alignment horizontal="left" wrapText="1"/>
    </xf>
    <xf numFmtId="165" fontId="7" fillId="0" borderId="21" xfId="0" applyNumberFormat="1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7" fillId="0" borderId="0" xfId="0" applyFont="1" applyBorder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Border="1"/>
    <xf numFmtId="0" fontId="8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165" fontId="2" fillId="6" borderId="23" xfId="0" applyNumberFormat="1" applyFont="1" applyFill="1" applyBorder="1" applyAlignment="1">
      <alignment horizontal="center" wrapText="1"/>
    </xf>
    <xf numFmtId="165" fontId="15" fillId="6" borderId="31" xfId="0" applyNumberFormat="1" applyFont="1" applyFill="1" applyBorder="1"/>
    <xf numFmtId="0" fontId="14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6" fontId="6" fillId="0" borderId="2" xfId="0" applyNumberFormat="1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2" fontId="6" fillId="4" borderId="2" xfId="0" applyNumberFormat="1" applyFont="1" applyFill="1" applyBorder="1" applyAlignment="1">
      <alignment vertical="center" wrapText="1"/>
    </xf>
    <xf numFmtId="165" fontId="6" fillId="4" borderId="2" xfId="0" applyNumberFormat="1" applyFont="1" applyFill="1" applyBorder="1" applyAlignment="1">
      <alignment vertical="center" wrapText="1"/>
    </xf>
    <xf numFmtId="6" fontId="6" fillId="4" borderId="2" xfId="0" applyNumberFormat="1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165" fontId="6" fillId="5" borderId="22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vertical="center" wrapText="1"/>
    </xf>
    <xf numFmtId="165" fontId="6" fillId="6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6" fontId="1" fillId="0" borderId="2" xfId="0" applyNumberFormat="1" applyFont="1" applyBorder="1" applyAlignment="1">
      <alignment vertical="center" wrapText="1"/>
    </xf>
    <xf numFmtId="2" fontId="1" fillId="4" borderId="2" xfId="0" applyNumberFormat="1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vertical="center" wrapText="1"/>
    </xf>
    <xf numFmtId="6" fontId="1" fillId="4" borderId="2" xfId="0" applyNumberFormat="1" applyFont="1" applyFill="1" applyBorder="1" applyAlignment="1">
      <alignment vertical="center" wrapText="1"/>
    </xf>
    <xf numFmtId="165" fontId="1" fillId="5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vertical="center" wrapText="1"/>
    </xf>
    <xf numFmtId="165" fontId="6" fillId="6" borderId="13" xfId="0" applyNumberFormat="1" applyFont="1" applyFill="1" applyBorder="1" applyAlignment="1">
      <alignment vertical="center" wrapText="1"/>
    </xf>
    <xf numFmtId="165" fontId="6" fillId="0" borderId="14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6" fontId="6" fillId="0" borderId="5" xfId="0" applyNumberFormat="1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165" fontId="6" fillId="4" borderId="5" xfId="0" applyNumberFormat="1" applyFont="1" applyFill="1" applyBorder="1" applyAlignment="1">
      <alignment vertical="center" wrapText="1"/>
    </xf>
    <xf numFmtId="6" fontId="6" fillId="4" borderId="5" xfId="0" applyNumberFormat="1" applyFont="1" applyFill="1" applyBorder="1" applyAlignment="1">
      <alignment vertical="center" wrapText="1"/>
    </xf>
    <xf numFmtId="165" fontId="6" fillId="5" borderId="5" xfId="0" applyNumberFormat="1" applyFont="1" applyFill="1" applyBorder="1" applyAlignment="1">
      <alignment vertical="center" wrapText="1"/>
    </xf>
    <xf numFmtId="165" fontId="6" fillId="0" borderId="5" xfId="0" applyNumberFormat="1" applyFont="1" applyFill="1" applyBorder="1" applyAlignment="1">
      <alignment vertical="center" wrapText="1"/>
    </xf>
    <xf numFmtId="165" fontId="6" fillId="4" borderId="6" xfId="0" applyNumberFormat="1" applyFont="1" applyFill="1" applyBorder="1" applyAlignment="1">
      <alignment vertical="center" wrapText="1"/>
    </xf>
    <xf numFmtId="165" fontId="6" fillId="5" borderId="15" xfId="0" applyNumberFormat="1" applyFont="1" applyFill="1" applyBorder="1" applyAlignment="1">
      <alignment vertical="center" wrapText="1"/>
    </xf>
    <xf numFmtId="165" fontId="6" fillId="0" borderId="25" xfId="0" applyNumberFormat="1" applyFont="1" applyFill="1" applyBorder="1" applyAlignment="1">
      <alignment vertical="center" wrapText="1"/>
    </xf>
    <xf numFmtId="165" fontId="1" fillId="6" borderId="25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6" fontId="5" fillId="0" borderId="27" xfId="0" applyNumberFormat="1" applyFont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2" fontId="5" fillId="4" borderId="27" xfId="0" applyNumberFormat="1" applyFont="1" applyFill="1" applyBorder="1" applyAlignment="1">
      <alignment vertical="center" wrapText="1"/>
    </xf>
    <xf numFmtId="165" fontId="5" fillId="4" borderId="27" xfId="0" applyNumberFormat="1" applyFont="1" applyFill="1" applyBorder="1" applyAlignment="1">
      <alignment vertical="center" wrapText="1"/>
    </xf>
    <xf numFmtId="6" fontId="5" fillId="4" borderId="27" xfId="0" applyNumberFormat="1" applyFont="1" applyFill="1" applyBorder="1" applyAlignment="1">
      <alignment vertical="center" wrapText="1"/>
    </xf>
    <xf numFmtId="165" fontId="5" fillId="5" borderId="27" xfId="0" applyNumberFormat="1" applyFont="1" applyFill="1" applyBorder="1" applyAlignment="1">
      <alignment vertical="center" wrapText="1"/>
    </xf>
    <xf numFmtId="165" fontId="5" fillId="0" borderId="27" xfId="0" applyNumberFormat="1" applyFont="1" applyFill="1" applyBorder="1" applyAlignment="1">
      <alignment vertical="center" wrapText="1"/>
    </xf>
    <xf numFmtId="165" fontId="5" fillId="4" borderId="28" xfId="0" applyNumberFormat="1" applyFont="1" applyFill="1" applyBorder="1" applyAlignment="1">
      <alignment vertical="center" wrapText="1"/>
    </xf>
    <xf numFmtId="165" fontId="5" fillId="5" borderId="10" xfId="0" applyNumberFormat="1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vertical="center" wrapText="1"/>
    </xf>
    <xf numFmtId="165" fontId="2" fillId="6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2">
    <cellStyle name="Normal" xfId="0" builtinId="0"/>
    <cellStyle name="Normal 2" xfId="1" xr:uid="{29B4F04C-DB78-4C71-B229-A705EB1B2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61A5-0189-4935-B573-750F5D078C68}">
  <sheetPr>
    <pageSetUpPr fitToPage="1"/>
  </sheetPr>
  <dimension ref="A1:AM90"/>
  <sheetViews>
    <sheetView showGridLines="0" tabSelected="1" zoomScaleNormal="100" workbookViewId="0">
      <selection activeCell="L24" sqref="L24"/>
    </sheetView>
  </sheetViews>
  <sheetFormatPr defaultColWidth="9.1796875" defaultRowHeight="13" x14ac:dyDescent="0.3"/>
  <cols>
    <col min="1" max="1" width="25" style="14" customWidth="1"/>
    <col min="2" max="2" width="11" style="14" customWidth="1"/>
    <col min="3" max="3" width="8.81640625" style="14" customWidth="1"/>
    <col min="4" max="4" width="9.81640625" style="14" customWidth="1"/>
    <col min="5" max="5" width="10.1796875" style="18" customWidth="1"/>
    <col min="6" max="6" width="7.453125" style="19" customWidth="1"/>
    <col min="7" max="7" width="11.26953125" style="18" customWidth="1"/>
    <col min="8" max="8" width="10.81640625" style="14" customWidth="1"/>
    <col min="9" max="9" width="10.1796875" style="18" customWidth="1"/>
    <col min="10" max="10" width="2.453125" style="35" customWidth="1"/>
    <col min="11" max="11" width="10.81640625" style="18" customWidth="1"/>
    <col min="12" max="12" width="12.7265625" style="18" customWidth="1"/>
    <col min="13" max="13" width="7.1796875" style="18" customWidth="1"/>
    <col min="14" max="14" width="13.26953125" style="12" customWidth="1"/>
    <col min="15" max="15" width="2" style="40" customWidth="1"/>
    <col min="16" max="16" width="13" style="20" customWidth="1"/>
    <col min="17" max="16384" width="9.1796875" style="14"/>
  </cols>
  <sheetData>
    <row r="1" spans="1:17" x14ac:dyDescent="0.3">
      <c r="A1" s="50"/>
      <c r="B1" s="13"/>
      <c r="C1" s="13"/>
      <c r="D1" s="13"/>
      <c r="E1" s="12"/>
      <c r="F1" s="22"/>
      <c r="G1" s="12"/>
      <c r="H1" s="13"/>
      <c r="I1" s="12"/>
      <c r="J1" s="33"/>
      <c r="K1" s="12"/>
      <c r="L1" s="12"/>
      <c r="M1" s="12"/>
      <c r="O1" s="33"/>
      <c r="P1" s="12"/>
    </row>
    <row r="2" spans="1:17" s="3" customFormat="1" ht="21" x14ac:dyDescent="0.5">
      <c r="A2" s="51" t="s">
        <v>34</v>
      </c>
      <c r="B2" s="52"/>
      <c r="C2" s="52"/>
      <c r="D2" s="52"/>
      <c r="E2" s="53"/>
      <c r="F2" s="54"/>
      <c r="G2" s="53"/>
      <c r="H2" s="52"/>
      <c r="I2" s="53"/>
      <c r="J2" s="55"/>
      <c r="K2" s="53"/>
      <c r="L2" s="53"/>
      <c r="M2" s="53"/>
      <c r="N2" s="53"/>
      <c r="O2" s="55"/>
      <c r="P2" s="56"/>
      <c r="Q2" s="7"/>
    </row>
    <row r="3" spans="1:17" s="3" customFormat="1" ht="18" customHeight="1" x14ac:dyDescent="0.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57"/>
      <c r="K3" s="53"/>
      <c r="L3" s="53"/>
      <c r="M3" s="53"/>
      <c r="N3" s="53"/>
      <c r="O3" s="55"/>
      <c r="P3" s="56"/>
      <c r="Q3" s="7"/>
    </row>
    <row r="4" spans="1:17" ht="13.5" thickBot="1" x14ac:dyDescent="0.35">
      <c r="A4" s="58"/>
      <c r="B4" s="59"/>
      <c r="C4" s="59"/>
      <c r="D4" s="59"/>
      <c r="E4" s="60"/>
      <c r="F4" s="61"/>
      <c r="G4" s="60"/>
      <c r="H4" s="59"/>
      <c r="I4" s="62"/>
      <c r="J4" s="63"/>
      <c r="K4" s="60"/>
      <c r="L4" s="60"/>
      <c r="M4" s="60"/>
      <c r="N4" s="60"/>
      <c r="O4" s="64"/>
      <c r="P4" s="12"/>
      <c r="Q4" s="13"/>
    </row>
    <row r="5" spans="1:17" ht="13.5" thickBot="1" x14ac:dyDescent="0.35">
      <c r="A5" s="47"/>
      <c r="B5" s="48"/>
      <c r="C5" s="49"/>
      <c r="D5" s="120" t="s">
        <v>1</v>
      </c>
      <c r="E5" s="120"/>
      <c r="F5" s="120"/>
      <c r="G5" s="120"/>
      <c r="H5" s="120"/>
      <c r="I5" s="120"/>
      <c r="J5" s="71"/>
      <c r="K5" s="121" t="s">
        <v>2</v>
      </c>
      <c r="L5" s="121"/>
      <c r="M5" s="121"/>
      <c r="N5" s="121"/>
      <c r="O5" s="71"/>
      <c r="P5" s="70"/>
    </row>
    <row r="6" spans="1:17" ht="52.5" customHeight="1" thickBot="1" x14ac:dyDescent="0.35">
      <c r="A6" s="1" t="s">
        <v>3</v>
      </c>
      <c r="B6" s="4" t="s">
        <v>35</v>
      </c>
      <c r="C6" s="2" t="s">
        <v>4</v>
      </c>
      <c r="D6" s="65" t="s">
        <v>5</v>
      </c>
      <c r="E6" s="8" t="s">
        <v>6</v>
      </c>
      <c r="F6" s="66" t="s">
        <v>7</v>
      </c>
      <c r="G6" s="8" t="s">
        <v>8</v>
      </c>
      <c r="H6" s="65" t="s">
        <v>9</v>
      </c>
      <c r="I6" s="67" t="s">
        <v>10</v>
      </c>
      <c r="J6" s="31"/>
      <c r="K6" s="8" t="s">
        <v>11</v>
      </c>
      <c r="L6" s="8" t="s">
        <v>12</v>
      </c>
      <c r="M6" s="9" t="s">
        <v>13</v>
      </c>
      <c r="N6" s="68" t="s">
        <v>14</v>
      </c>
      <c r="O6" s="36"/>
      <c r="P6" s="69" t="s">
        <v>36</v>
      </c>
    </row>
    <row r="7" spans="1:17" s="84" customFormat="1" ht="15" customHeight="1" thickBot="1" x14ac:dyDescent="0.4">
      <c r="A7" s="72" t="s">
        <v>33</v>
      </c>
      <c r="B7" s="73">
        <v>42136</v>
      </c>
      <c r="C7" s="74">
        <v>3</v>
      </c>
      <c r="D7" s="75">
        <v>0</v>
      </c>
      <c r="E7" s="76">
        <v>3194</v>
      </c>
      <c r="F7" s="75">
        <v>0</v>
      </c>
      <c r="G7" s="76">
        <v>8200</v>
      </c>
      <c r="H7" s="77">
        <v>3111</v>
      </c>
      <c r="I7" s="78">
        <f t="shared" ref="I7:I23" si="0">SUM(E7+G7+H7)</f>
        <v>14505</v>
      </c>
      <c r="J7" s="79"/>
      <c r="K7" s="76">
        <v>199</v>
      </c>
      <c r="L7" s="76">
        <v>12183</v>
      </c>
      <c r="M7" s="80">
        <v>0</v>
      </c>
      <c r="N7" s="81">
        <f>SUM(K7+L7+M7)</f>
        <v>12382</v>
      </c>
      <c r="O7" s="82"/>
      <c r="P7" s="83">
        <f>SUM(I7+N7)</f>
        <v>26887</v>
      </c>
    </row>
    <row r="8" spans="1:17" s="84" customFormat="1" ht="15" customHeight="1" thickBot="1" x14ac:dyDescent="0.4">
      <c r="A8" s="85" t="s">
        <v>15</v>
      </c>
      <c r="B8" s="86">
        <v>10647</v>
      </c>
      <c r="C8" s="74">
        <v>1</v>
      </c>
      <c r="D8" s="87">
        <v>0</v>
      </c>
      <c r="E8" s="88">
        <v>2875</v>
      </c>
      <c r="F8" s="87">
        <v>0</v>
      </c>
      <c r="G8" s="88">
        <v>0</v>
      </c>
      <c r="H8" s="89">
        <v>958</v>
      </c>
      <c r="I8" s="90">
        <f t="shared" si="0"/>
        <v>3833</v>
      </c>
      <c r="J8" s="91"/>
      <c r="K8" s="88">
        <v>0</v>
      </c>
      <c r="L8" s="88">
        <v>3352</v>
      </c>
      <c r="M8" s="92">
        <v>0</v>
      </c>
      <c r="N8" s="81">
        <f t="shared" ref="N8:N23" si="1">SUM(K8+L8+M8)</f>
        <v>3352</v>
      </c>
      <c r="O8" s="82"/>
      <c r="P8" s="93">
        <f t="shared" ref="P8:P23" si="2">SUM(I8+N8)</f>
        <v>7185</v>
      </c>
    </row>
    <row r="9" spans="1:17" s="84" customFormat="1" ht="15" customHeight="1" thickBot="1" x14ac:dyDescent="0.4">
      <c r="A9" s="85" t="s">
        <v>16</v>
      </c>
      <c r="B9" s="86">
        <v>86624</v>
      </c>
      <c r="C9" s="74">
        <v>7</v>
      </c>
      <c r="D9" s="87">
        <v>1</v>
      </c>
      <c r="E9" s="88">
        <v>26897</v>
      </c>
      <c r="F9" s="87">
        <v>1</v>
      </c>
      <c r="G9" s="88">
        <v>25027</v>
      </c>
      <c r="H9" s="89">
        <v>8491</v>
      </c>
      <c r="I9" s="90">
        <f t="shared" si="0"/>
        <v>60415</v>
      </c>
      <c r="J9" s="91"/>
      <c r="K9" s="88">
        <v>0</v>
      </c>
      <c r="L9" s="88">
        <v>9603</v>
      </c>
      <c r="M9" s="92">
        <v>0</v>
      </c>
      <c r="N9" s="81">
        <f t="shared" si="1"/>
        <v>9603</v>
      </c>
      <c r="O9" s="82"/>
      <c r="P9" s="93">
        <f t="shared" si="2"/>
        <v>70018</v>
      </c>
    </row>
    <row r="10" spans="1:17" s="84" customFormat="1" ht="15" customHeight="1" thickBot="1" x14ac:dyDescent="0.4">
      <c r="A10" s="85" t="s">
        <v>17</v>
      </c>
      <c r="B10" s="86">
        <v>34413</v>
      </c>
      <c r="C10" s="74">
        <v>4</v>
      </c>
      <c r="D10" s="87">
        <v>0</v>
      </c>
      <c r="E10" s="88">
        <v>5875</v>
      </c>
      <c r="F10" s="87">
        <v>0</v>
      </c>
      <c r="G10" s="88">
        <v>4029</v>
      </c>
      <c r="H10" s="89">
        <v>4005</v>
      </c>
      <c r="I10" s="90">
        <f t="shared" si="0"/>
        <v>13909</v>
      </c>
      <c r="J10" s="91"/>
      <c r="K10" s="88">
        <v>1629</v>
      </c>
      <c r="L10" s="88">
        <v>5004</v>
      </c>
      <c r="M10" s="92">
        <v>0</v>
      </c>
      <c r="N10" s="81">
        <f t="shared" si="1"/>
        <v>6633</v>
      </c>
      <c r="O10" s="82"/>
      <c r="P10" s="93">
        <f t="shared" si="2"/>
        <v>20542</v>
      </c>
    </row>
    <row r="11" spans="1:17" s="84" customFormat="1" ht="15" customHeight="1" thickBot="1" x14ac:dyDescent="0.4">
      <c r="A11" s="85" t="s">
        <v>18</v>
      </c>
      <c r="B11" s="86">
        <v>54837</v>
      </c>
      <c r="C11" s="74">
        <v>3</v>
      </c>
      <c r="D11" s="87">
        <v>0</v>
      </c>
      <c r="E11" s="88">
        <v>15911</v>
      </c>
      <c r="F11" s="87">
        <v>0</v>
      </c>
      <c r="G11" s="88">
        <v>7623</v>
      </c>
      <c r="H11" s="89">
        <v>8765</v>
      </c>
      <c r="I11" s="90">
        <f t="shared" si="0"/>
        <v>32299</v>
      </c>
      <c r="J11" s="91"/>
      <c r="K11" s="88">
        <v>0</v>
      </c>
      <c r="L11" s="88">
        <v>22536</v>
      </c>
      <c r="M11" s="92">
        <v>0</v>
      </c>
      <c r="N11" s="81">
        <f t="shared" si="1"/>
        <v>22536</v>
      </c>
      <c r="O11" s="82"/>
      <c r="P11" s="93">
        <f t="shared" si="2"/>
        <v>54835</v>
      </c>
    </row>
    <row r="12" spans="1:17" s="84" customFormat="1" ht="15" customHeight="1" thickBot="1" x14ac:dyDescent="0.4">
      <c r="A12" s="85" t="s">
        <v>19</v>
      </c>
      <c r="B12" s="86">
        <v>79958</v>
      </c>
      <c r="C12" s="74">
        <v>6</v>
      </c>
      <c r="D12" s="87">
        <v>0.15</v>
      </c>
      <c r="E12" s="88">
        <v>10865</v>
      </c>
      <c r="F12" s="87">
        <v>0.44</v>
      </c>
      <c r="G12" s="88">
        <v>20488</v>
      </c>
      <c r="H12" s="89">
        <v>7695</v>
      </c>
      <c r="I12" s="90">
        <f t="shared" si="0"/>
        <v>39048</v>
      </c>
      <c r="J12" s="91"/>
      <c r="K12" s="88">
        <v>8817</v>
      </c>
      <c r="L12" s="88">
        <v>14110</v>
      </c>
      <c r="M12" s="92">
        <v>0</v>
      </c>
      <c r="N12" s="81">
        <f t="shared" si="1"/>
        <v>22927</v>
      </c>
      <c r="O12" s="82"/>
      <c r="P12" s="93">
        <f t="shared" si="2"/>
        <v>61975</v>
      </c>
    </row>
    <row r="13" spans="1:17" s="84" customFormat="1" ht="15" customHeight="1" thickBot="1" x14ac:dyDescent="0.4">
      <c r="A13" s="72" t="s">
        <v>20</v>
      </c>
      <c r="B13" s="73">
        <v>6189</v>
      </c>
      <c r="C13" s="74">
        <v>1</v>
      </c>
      <c r="D13" s="75">
        <v>0</v>
      </c>
      <c r="E13" s="76">
        <v>0</v>
      </c>
      <c r="F13" s="75">
        <v>0</v>
      </c>
      <c r="G13" s="76">
        <v>0</v>
      </c>
      <c r="H13" s="77">
        <v>0</v>
      </c>
      <c r="I13" s="78">
        <f t="shared" si="0"/>
        <v>0</v>
      </c>
      <c r="J13" s="79"/>
      <c r="K13" s="76">
        <v>0</v>
      </c>
      <c r="L13" s="76">
        <v>0</v>
      </c>
      <c r="M13" s="80">
        <v>0</v>
      </c>
      <c r="N13" s="81">
        <f t="shared" si="1"/>
        <v>0</v>
      </c>
      <c r="O13" s="82"/>
      <c r="P13" s="93">
        <f t="shared" si="2"/>
        <v>0</v>
      </c>
    </row>
    <row r="14" spans="1:17" s="84" customFormat="1" ht="15" customHeight="1" thickBot="1" x14ac:dyDescent="0.4">
      <c r="A14" s="85" t="s">
        <v>21</v>
      </c>
      <c r="B14" s="73">
        <v>802</v>
      </c>
      <c r="C14" s="74">
        <v>1</v>
      </c>
      <c r="D14" s="75">
        <v>0</v>
      </c>
      <c r="E14" s="76">
        <v>0</v>
      </c>
      <c r="F14" s="75">
        <v>0</v>
      </c>
      <c r="G14" s="76">
        <v>0</v>
      </c>
      <c r="H14" s="77">
        <v>0</v>
      </c>
      <c r="I14" s="90">
        <f t="shared" si="0"/>
        <v>0</v>
      </c>
      <c r="J14" s="91"/>
      <c r="K14" s="76">
        <v>802</v>
      </c>
      <c r="L14" s="76">
        <v>0</v>
      </c>
      <c r="M14" s="80">
        <v>0</v>
      </c>
      <c r="N14" s="81">
        <f t="shared" si="1"/>
        <v>802</v>
      </c>
      <c r="O14" s="82"/>
      <c r="P14" s="93">
        <f t="shared" si="2"/>
        <v>802</v>
      </c>
    </row>
    <row r="15" spans="1:17" s="84" customFormat="1" ht="15" customHeight="1" thickBot="1" x14ac:dyDescent="0.4">
      <c r="A15" s="72" t="s">
        <v>22</v>
      </c>
      <c r="B15" s="86">
        <v>20203</v>
      </c>
      <c r="C15" s="74">
        <v>2</v>
      </c>
      <c r="D15" s="75">
        <v>0</v>
      </c>
      <c r="E15" s="76">
        <v>0</v>
      </c>
      <c r="F15" s="75">
        <v>0</v>
      </c>
      <c r="G15" s="76">
        <v>0</v>
      </c>
      <c r="H15" s="77">
        <v>0</v>
      </c>
      <c r="I15" s="78">
        <f t="shared" si="0"/>
        <v>0</v>
      </c>
      <c r="J15" s="79"/>
      <c r="K15" s="76">
        <v>0</v>
      </c>
      <c r="L15" s="76">
        <v>0</v>
      </c>
      <c r="M15" s="92">
        <v>0</v>
      </c>
      <c r="N15" s="81">
        <f t="shared" si="1"/>
        <v>0</v>
      </c>
      <c r="O15" s="82"/>
      <c r="P15" s="93">
        <f t="shared" si="2"/>
        <v>0</v>
      </c>
    </row>
    <row r="16" spans="1:17" s="84" customFormat="1" ht="15" customHeight="1" thickBot="1" x14ac:dyDescent="0.4">
      <c r="A16" s="72" t="s">
        <v>23</v>
      </c>
      <c r="B16" s="73">
        <v>24226</v>
      </c>
      <c r="C16" s="74">
        <v>2</v>
      </c>
      <c r="D16" s="75">
        <v>0</v>
      </c>
      <c r="E16" s="76">
        <v>1650</v>
      </c>
      <c r="F16" s="75">
        <v>0</v>
      </c>
      <c r="G16" s="76">
        <v>888</v>
      </c>
      <c r="H16" s="77">
        <v>538</v>
      </c>
      <c r="I16" s="78">
        <f t="shared" si="0"/>
        <v>3076</v>
      </c>
      <c r="J16" s="79"/>
      <c r="K16" s="76">
        <v>6614</v>
      </c>
      <c r="L16" s="76">
        <v>9690</v>
      </c>
      <c r="M16" s="80">
        <v>0</v>
      </c>
      <c r="N16" s="81">
        <f t="shared" si="1"/>
        <v>16304</v>
      </c>
      <c r="O16" s="82"/>
      <c r="P16" s="93">
        <f t="shared" si="2"/>
        <v>19380</v>
      </c>
    </row>
    <row r="17" spans="1:39" s="84" customFormat="1" ht="15" customHeight="1" thickBot="1" x14ac:dyDescent="0.4">
      <c r="A17" s="72" t="s">
        <v>24</v>
      </c>
      <c r="B17" s="73">
        <v>44633</v>
      </c>
      <c r="C17" s="74">
        <v>5</v>
      </c>
      <c r="D17" s="75">
        <v>0</v>
      </c>
      <c r="E17" s="76">
        <v>0</v>
      </c>
      <c r="F17" s="75">
        <v>1</v>
      </c>
      <c r="G17" s="76">
        <v>17853</v>
      </c>
      <c r="H17" s="77">
        <v>0</v>
      </c>
      <c r="I17" s="78">
        <f t="shared" si="0"/>
        <v>17853</v>
      </c>
      <c r="J17" s="79"/>
      <c r="K17" s="76">
        <v>0</v>
      </c>
      <c r="L17" s="76">
        <v>11816</v>
      </c>
      <c r="M17" s="80">
        <v>0</v>
      </c>
      <c r="N17" s="81">
        <f t="shared" si="1"/>
        <v>11816</v>
      </c>
      <c r="O17" s="82"/>
      <c r="P17" s="93">
        <f t="shared" si="2"/>
        <v>29669</v>
      </c>
    </row>
    <row r="18" spans="1:39" s="84" customFormat="1" ht="15" customHeight="1" thickBot="1" x14ac:dyDescent="0.4">
      <c r="A18" s="72" t="s">
        <v>25</v>
      </c>
      <c r="B18" s="73">
        <v>58749</v>
      </c>
      <c r="C18" s="74">
        <v>4</v>
      </c>
      <c r="D18" s="75">
        <v>0</v>
      </c>
      <c r="E18" s="76">
        <v>14338</v>
      </c>
      <c r="F18" s="75">
        <v>1</v>
      </c>
      <c r="G18" s="76">
        <v>14554</v>
      </c>
      <c r="H18" s="77">
        <v>6500</v>
      </c>
      <c r="I18" s="78">
        <f t="shared" si="0"/>
        <v>35392</v>
      </c>
      <c r="J18" s="79"/>
      <c r="K18" s="76">
        <v>2370</v>
      </c>
      <c r="L18" s="76">
        <v>9237</v>
      </c>
      <c r="M18" s="80">
        <v>0</v>
      </c>
      <c r="N18" s="81">
        <f t="shared" si="1"/>
        <v>11607</v>
      </c>
      <c r="O18" s="82"/>
      <c r="P18" s="93">
        <f t="shared" si="2"/>
        <v>46999</v>
      </c>
    </row>
    <row r="19" spans="1:39" s="84" customFormat="1" ht="15" customHeight="1" thickBot="1" x14ac:dyDescent="0.4">
      <c r="A19" s="72" t="s">
        <v>26</v>
      </c>
      <c r="B19" s="73">
        <v>5268</v>
      </c>
      <c r="C19" s="74">
        <v>1</v>
      </c>
      <c r="D19" s="75">
        <v>0</v>
      </c>
      <c r="E19" s="76">
        <v>0</v>
      </c>
      <c r="F19" s="75">
        <v>0</v>
      </c>
      <c r="G19" s="76">
        <v>0</v>
      </c>
      <c r="H19" s="77">
        <v>0</v>
      </c>
      <c r="I19" s="78">
        <f t="shared" si="0"/>
        <v>0</v>
      </c>
      <c r="J19" s="79"/>
      <c r="K19" s="76">
        <v>2162</v>
      </c>
      <c r="L19" s="76">
        <v>3106</v>
      </c>
      <c r="M19" s="80">
        <v>0</v>
      </c>
      <c r="N19" s="81">
        <f t="shared" si="1"/>
        <v>5268</v>
      </c>
      <c r="O19" s="82"/>
      <c r="P19" s="93">
        <f t="shared" si="2"/>
        <v>5268</v>
      </c>
    </row>
    <row r="20" spans="1:39" s="84" customFormat="1" ht="15" customHeight="1" thickBot="1" x14ac:dyDescent="0.4">
      <c r="A20" s="72" t="s">
        <v>27</v>
      </c>
      <c r="B20" s="73">
        <v>55630</v>
      </c>
      <c r="C20" s="74">
        <v>7</v>
      </c>
      <c r="D20" s="75">
        <v>0</v>
      </c>
      <c r="E20" s="76">
        <v>19725</v>
      </c>
      <c r="F20" s="75">
        <v>0</v>
      </c>
      <c r="G20" s="76">
        <v>6853</v>
      </c>
      <c r="H20" s="77">
        <v>5722</v>
      </c>
      <c r="I20" s="78">
        <f t="shared" si="0"/>
        <v>32300</v>
      </c>
      <c r="J20" s="79"/>
      <c r="K20" s="76">
        <v>0</v>
      </c>
      <c r="L20" s="76">
        <v>746</v>
      </c>
      <c r="M20" s="80">
        <v>0</v>
      </c>
      <c r="N20" s="81">
        <f t="shared" si="1"/>
        <v>746</v>
      </c>
      <c r="O20" s="82"/>
      <c r="P20" s="93">
        <f t="shared" si="2"/>
        <v>33046</v>
      </c>
    </row>
    <row r="21" spans="1:39" s="84" customFormat="1" ht="15" customHeight="1" thickBot="1" x14ac:dyDescent="0.4">
      <c r="A21" s="72" t="s">
        <v>28</v>
      </c>
      <c r="B21" s="73">
        <v>30509</v>
      </c>
      <c r="C21" s="74">
        <v>2</v>
      </c>
      <c r="D21" s="75">
        <v>0</v>
      </c>
      <c r="E21" s="76">
        <v>0</v>
      </c>
      <c r="F21" s="75">
        <v>0</v>
      </c>
      <c r="G21" s="76">
        <v>12681</v>
      </c>
      <c r="H21" s="77">
        <v>6911</v>
      </c>
      <c r="I21" s="78">
        <f t="shared" si="0"/>
        <v>19592</v>
      </c>
      <c r="J21" s="79"/>
      <c r="K21" s="76">
        <v>0</v>
      </c>
      <c r="L21" s="76">
        <v>2026</v>
      </c>
      <c r="M21" s="80">
        <v>0</v>
      </c>
      <c r="N21" s="81">
        <f t="shared" si="1"/>
        <v>2026</v>
      </c>
      <c r="O21" s="82"/>
      <c r="P21" s="93">
        <f t="shared" si="2"/>
        <v>21618</v>
      </c>
    </row>
    <row r="22" spans="1:39" s="84" customFormat="1" ht="15" customHeight="1" thickBot="1" x14ac:dyDescent="0.4">
      <c r="A22" s="72" t="s">
        <v>29</v>
      </c>
      <c r="B22" s="73">
        <v>25888</v>
      </c>
      <c r="C22" s="74">
        <v>2</v>
      </c>
      <c r="D22" s="75">
        <v>0</v>
      </c>
      <c r="E22" s="76">
        <v>7138</v>
      </c>
      <c r="F22" s="75">
        <v>0</v>
      </c>
      <c r="G22" s="76">
        <v>0</v>
      </c>
      <c r="H22" s="77">
        <v>2506</v>
      </c>
      <c r="I22" s="78">
        <f t="shared" si="0"/>
        <v>9644</v>
      </c>
      <c r="J22" s="79"/>
      <c r="K22" s="76">
        <v>0</v>
      </c>
      <c r="L22" s="76">
        <v>16244</v>
      </c>
      <c r="M22" s="80">
        <v>0</v>
      </c>
      <c r="N22" s="81">
        <f t="shared" si="1"/>
        <v>16244</v>
      </c>
      <c r="O22" s="82"/>
      <c r="P22" s="93">
        <f t="shared" si="2"/>
        <v>25888</v>
      </c>
    </row>
    <row r="23" spans="1:39" s="84" customFormat="1" ht="15" customHeight="1" thickBot="1" x14ac:dyDescent="0.4">
      <c r="A23" s="72" t="s">
        <v>30</v>
      </c>
      <c r="B23" s="73">
        <v>30619</v>
      </c>
      <c r="C23" s="74">
        <v>3</v>
      </c>
      <c r="D23" s="75">
        <v>0</v>
      </c>
      <c r="E23" s="76">
        <v>0</v>
      </c>
      <c r="F23" s="75">
        <v>0</v>
      </c>
      <c r="G23" s="76">
        <v>0</v>
      </c>
      <c r="H23" s="77">
        <v>0</v>
      </c>
      <c r="I23" s="78">
        <f t="shared" si="0"/>
        <v>0</v>
      </c>
      <c r="J23" s="79"/>
      <c r="K23" s="76">
        <v>1164</v>
      </c>
      <c r="L23" s="76">
        <v>315</v>
      </c>
      <c r="M23" s="80">
        <v>0</v>
      </c>
      <c r="N23" s="81">
        <f t="shared" si="1"/>
        <v>1479</v>
      </c>
      <c r="O23" s="94"/>
      <c r="P23" s="93">
        <f t="shared" si="2"/>
        <v>1479</v>
      </c>
    </row>
    <row r="24" spans="1:39" s="84" customFormat="1" ht="15" customHeight="1" thickBot="1" x14ac:dyDescent="0.4">
      <c r="A24" s="95"/>
      <c r="B24" s="96"/>
      <c r="C24" s="97"/>
      <c r="D24" s="98"/>
      <c r="E24" s="99"/>
      <c r="F24" s="98"/>
      <c r="G24" s="99"/>
      <c r="H24" s="100"/>
      <c r="I24" s="101"/>
      <c r="J24" s="102"/>
      <c r="K24" s="99"/>
      <c r="L24" s="99"/>
      <c r="M24" s="103"/>
      <c r="N24" s="104"/>
      <c r="O24" s="105"/>
      <c r="P24" s="106"/>
    </row>
    <row r="25" spans="1:39" s="84" customFormat="1" ht="15" customHeight="1" thickBot="1" x14ac:dyDescent="0.4">
      <c r="A25" s="107" t="s">
        <v>31</v>
      </c>
      <c r="B25" s="108">
        <f t="shared" ref="B25:I25" si="3">SUM(B7:B23)</f>
        <v>611331</v>
      </c>
      <c r="C25" s="109">
        <f t="shared" si="3"/>
        <v>54</v>
      </c>
      <c r="D25" s="110">
        <f t="shared" si="3"/>
        <v>1.1499999999999999</v>
      </c>
      <c r="E25" s="111">
        <f t="shared" si="3"/>
        <v>108468</v>
      </c>
      <c r="F25" s="110">
        <f t="shared" si="3"/>
        <v>3.44</v>
      </c>
      <c r="G25" s="111">
        <f t="shared" si="3"/>
        <v>118196</v>
      </c>
      <c r="H25" s="112">
        <f t="shared" si="3"/>
        <v>55202</v>
      </c>
      <c r="I25" s="113">
        <f t="shared" si="3"/>
        <v>281866</v>
      </c>
      <c r="J25" s="114"/>
      <c r="K25" s="111">
        <f>SUM(K7:K23)</f>
        <v>23757</v>
      </c>
      <c r="L25" s="111">
        <f>SUM(L7:L23)</f>
        <v>119968</v>
      </c>
      <c r="M25" s="115">
        <f>SUM(M7:M23)</f>
        <v>0</v>
      </c>
      <c r="N25" s="116">
        <f>SUM(N7:N23)</f>
        <v>143725</v>
      </c>
      <c r="O25" s="117"/>
      <c r="P25" s="118">
        <f>SUM(P7:P23)</f>
        <v>425591</v>
      </c>
    </row>
    <row r="26" spans="1:39" s="17" customFormat="1" x14ac:dyDescent="0.3">
      <c r="A26" s="41"/>
      <c r="B26" s="42"/>
      <c r="C26" s="43"/>
      <c r="D26" s="43"/>
      <c r="E26" s="30"/>
      <c r="F26" s="44"/>
      <c r="G26" s="30"/>
      <c r="H26" s="43"/>
      <c r="I26" s="45"/>
      <c r="J26" s="46"/>
      <c r="K26" s="30"/>
      <c r="L26" s="30"/>
      <c r="M26" s="30"/>
      <c r="N26" s="30"/>
      <c r="O26" s="37"/>
      <c r="P26" s="27"/>
      <c r="Q26" s="16"/>
    </row>
    <row r="27" spans="1:39" s="17" customFormat="1" ht="15.75" customHeight="1" x14ac:dyDescent="0.3">
      <c r="A27" s="122" t="s">
        <v>37</v>
      </c>
      <c r="B27" s="122"/>
      <c r="C27" s="122"/>
      <c r="D27" s="122"/>
      <c r="E27" s="122"/>
      <c r="F27" s="10"/>
      <c r="G27" s="6"/>
      <c r="H27" s="5"/>
      <c r="I27" s="11"/>
      <c r="J27" s="32"/>
      <c r="K27" s="6"/>
      <c r="L27" s="6"/>
      <c r="M27" s="6"/>
      <c r="N27" s="6"/>
      <c r="O27" s="38"/>
      <c r="P27" s="15"/>
    </row>
    <row r="28" spans="1:39" s="17" customFormat="1" ht="21.75" customHeight="1" x14ac:dyDescent="0.3">
      <c r="A28" s="122" t="s">
        <v>32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39"/>
      <c r="P28" s="15"/>
    </row>
    <row r="29" spans="1:39" x14ac:dyDescent="0.3">
      <c r="A29" s="21"/>
      <c r="B29" s="13"/>
      <c r="C29" s="13"/>
      <c r="D29" s="13"/>
      <c r="E29" s="12"/>
      <c r="F29" s="22"/>
      <c r="G29" s="12"/>
      <c r="H29" s="13"/>
      <c r="I29" s="12"/>
      <c r="J29" s="33"/>
      <c r="K29" s="12"/>
      <c r="L29" s="12"/>
      <c r="M29" s="12"/>
      <c r="O29" s="33"/>
      <c r="P29" s="1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28"/>
    </row>
    <row r="30" spans="1:39" x14ac:dyDescent="0.3">
      <c r="A30" s="21"/>
      <c r="B30" s="13"/>
      <c r="C30" s="13"/>
      <c r="D30" s="13"/>
      <c r="E30" s="12"/>
      <c r="F30" s="22"/>
      <c r="G30" s="12"/>
      <c r="H30" s="13"/>
      <c r="I30" s="12"/>
      <c r="J30" s="33"/>
      <c r="K30" s="12"/>
      <c r="L30" s="12"/>
      <c r="M30" s="12"/>
      <c r="O30" s="33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28"/>
    </row>
    <row r="31" spans="1:39" x14ac:dyDescent="0.3">
      <c r="A31" s="21"/>
      <c r="B31" s="13"/>
      <c r="C31" s="13"/>
      <c r="D31" s="13"/>
      <c r="E31" s="12"/>
      <c r="F31" s="22"/>
      <c r="G31" s="12"/>
      <c r="H31" s="13"/>
      <c r="I31" s="12"/>
      <c r="J31" s="33"/>
      <c r="K31" s="12"/>
      <c r="L31" s="12"/>
      <c r="M31" s="12"/>
      <c r="O31" s="33"/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28"/>
    </row>
    <row r="32" spans="1:39" x14ac:dyDescent="0.3">
      <c r="A32" s="21"/>
      <c r="B32" s="13"/>
      <c r="C32" s="13"/>
      <c r="D32" s="13"/>
      <c r="E32" s="12"/>
      <c r="F32" s="22"/>
      <c r="G32" s="12"/>
      <c r="H32" s="13"/>
      <c r="I32" s="12"/>
      <c r="J32" s="33"/>
      <c r="K32" s="12"/>
      <c r="L32" s="12"/>
      <c r="M32" s="12"/>
      <c r="O32" s="33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28"/>
    </row>
    <row r="33" spans="1:39" x14ac:dyDescent="0.3">
      <c r="A33" s="21"/>
      <c r="B33" s="13"/>
      <c r="C33" s="13"/>
      <c r="D33" s="13"/>
      <c r="E33" s="12"/>
      <c r="F33" s="22"/>
      <c r="G33" s="12"/>
      <c r="H33" s="13"/>
      <c r="I33" s="12"/>
      <c r="J33" s="33"/>
      <c r="K33" s="12"/>
      <c r="L33" s="12"/>
      <c r="M33" s="12"/>
      <c r="O33" s="33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28"/>
    </row>
    <row r="34" spans="1:39" x14ac:dyDescent="0.3">
      <c r="A34" s="21"/>
      <c r="B34" s="13"/>
      <c r="C34" s="13"/>
      <c r="D34" s="13"/>
      <c r="E34" s="12"/>
      <c r="F34" s="22"/>
      <c r="G34" s="12"/>
      <c r="H34" s="13"/>
      <c r="I34" s="12"/>
      <c r="J34" s="33"/>
      <c r="K34" s="12"/>
      <c r="L34" s="12"/>
      <c r="M34" s="12"/>
      <c r="O34" s="33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28"/>
    </row>
    <row r="35" spans="1:39" x14ac:dyDescent="0.3">
      <c r="A35" s="21"/>
      <c r="B35" s="13"/>
      <c r="C35" s="13"/>
      <c r="D35" s="13"/>
      <c r="E35" s="12"/>
      <c r="F35" s="22"/>
      <c r="G35" s="12"/>
      <c r="H35" s="13"/>
      <c r="I35" s="12"/>
      <c r="J35" s="33"/>
      <c r="K35" s="12"/>
      <c r="L35" s="12"/>
      <c r="M35" s="12"/>
      <c r="O35" s="33"/>
      <c r="P35" s="1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28"/>
    </row>
    <row r="36" spans="1:39" x14ac:dyDescent="0.3">
      <c r="A36" s="21"/>
      <c r="B36" s="13"/>
      <c r="C36" s="13"/>
      <c r="D36" s="13"/>
      <c r="E36" s="12"/>
      <c r="F36" s="22"/>
      <c r="G36" s="12"/>
      <c r="H36" s="13"/>
      <c r="I36" s="12"/>
      <c r="J36" s="33"/>
      <c r="K36" s="12"/>
      <c r="L36" s="12"/>
      <c r="M36" s="12"/>
      <c r="O36" s="33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28"/>
    </row>
    <row r="37" spans="1:39" x14ac:dyDescent="0.3">
      <c r="A37" s="21"/>
      <c r="B37" s="13"/>
      <c r="C37" s="13"/>
      <c r="D37" s="13"/>
      <c r="E37" s="12"/>
      <c r="F37" s="22"/>
      <c r="G37" s="12"/>
      <c r="H37" s="13"/>
      <c r="I37" s="12"/>
      <c r="J37" s="33"/>
      <c r="K37" s="12"/>
      <c r="L37" s="12"/>
      <c r="M37" s="12"/>
      <c r="O37" s="33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8"/>
    </row>
    <row r="38" spans="1:39" x14ac:dyDescent="0.3">
      <c r="A38" s="21"/>
      <c r="B38" s="13"/>
      <c r="C38" s="13"/>
      <c r="D38" s="13"/>
      <c r="E38" s="12"/>
      <c r="F38" s="22"/>
      <c r="G38" s="12"/>
      <c r="H38" s="13"/>
      <c r="I38" s="12"/>
      <c r="J38" s="33"/>
      <c r="K38" s="12"/>
      <c r="L38" s="12"/>
      <c r="M38" s="12"/>
      <c r="O38" s="33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28"/>
    </row>
    <row r="39" spans="1:39" x14ac:dyDescent="0.3">
      <c r="A39" s="21"/>
      <c r="B39" s="13"/>
      <c r="C39" s="13"/>
      <c r="D39" s="13"/>
      <c r="E39" s="12"/>
      <c r="F39" s="22"/>
      <c r="G39" s="12"/>
      <c r="H39" s="13"/>
      <c r="I39" s="12"/>
      <c r="J39" s="33"/>
      <c r="K39" s="12"/>
      <c r="L39" s="12"/>
      <c r="M39" s="12"/>
      <c r="O39" s="33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28"/>
    </row>
    <row r="40" spans="1:39" x14ac:dyDescent="0.3">
      <c r="A40" s="21"/>
      <c r="B40" s="13"/>
      <c r="C40" s="13"/>
      <c r="D40" s="13"/>
      <c r="E40" s="12"/>
      <c r="F40" s="22"/>
      <c r="G40" s="12"/>
      <c r="H40" s="13"/>
      <c r="I40" s="12"/>
      <c r="J40" s="33"/>
      <c r="K40" s="12"/>
      <c r="L40" s="12"/>
      <c r="M40" s="12"/>
      <c r="O40" s="33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28"/>
    </row>
    <row r="41" spans="1:39" x14ac:dyDescent="0.3">
      <c r="A41" s="21"/>
      <c r="B41" s="13"/>
      <c r="C41" s="13"/>
      <c r="D41" s="13"/>
      <c r="E41" s="12"/>
      <c r="F41" s="22"/>
      <c r="G41" s="12"/>
      <c r="H41" s="13"/>
      <c r="I41" s="12"/>
      <c r="J41" s="33"/>
      <c r="K41" s="12"/>
      <c r="L41" s="12"/>
      <c r="M41" s="12"/>
      <c r="O41" s="33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28"/>
    </row>
    <row r="42" spans="1:39" x14ac:dyDescent="0.3">
      <c r="A42" s="21"/>
      <c r="B42" s="13"/>
      <c r="C42" s="13"/>
      <c r="D42" s="13"/>
      <c r="E42" s="12"/>
      <c r="F42" s="22"/>
      <c r="G42" s="12"/>
      <c r="H42" s="13"/>
      <c r="I42" s="12"/>
      <c r="J42" s="33"/>
      <c r="K42" s="12"/>
      <c r="L42" s="12"/>
      <c r="M42" s="12"/>
      <c r="O42" s="33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28"/>
    </row>
    <row r="43" spans="1:39" x14ac:dyDescent="0.3">
      <c r="A43" s="21"/>
      <c r="B43" s="13"/>
      <c r="C43" s="13"/>
      <c r="D43" s="13"/>
      <c r="E43" s="12"/>
      <c r="F43" s="22"/>
      <c r="G43" s="12"/>
      <c r="H43" s="13"/>
      <c r="I43" s="12"/>
      <c r="J43" s="33"/>
      <c r="K43" s="12"/>
      <c r="L43" s="12"/>
      <c r="M43" s="12"/>
      <c r="O43" s="33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28"/>
    </row>
    <row r="44" spans="1:39" x14ac:dyDescent="0.3">
      <c r="A44" s="21"/>
      <c r="B44" s="13"/>
      <c r="C44" s="13"/>
      <c r="D44" s="13"/>
      <c r="E44" s="12"/>
      <c r="F44" s="22"/>
      <c r="G44" s="12"/>
      <c r="H44" s="13"/>
      <c r="I44" s="12"/>
      <c r="J44" s="33"/>
      <c r="K44" s="12"/>
      <c r="L44" s="12"/>
      <c r="M44" s="12"/>
      <c r="O44" s="33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28"/>
    </row>
    <row r="45" spans="1:39" x14ac:dyDescent="0.3">
      <c r="A45" s="21"/>
      <c r="B45" s="13"/>
      <c r="C45" s="13"/>
      <c r="D45" s="13"/>
      <c r="E45" s="12"/>
      <c r="F45" s="22"/>
      <c r="G45" s="12"/>
      <c r="H45" s="13"/>
      <c r="I45" s="12"/>
      <c r="J45" s="33"/>
      <c r="K45" s="12"/>
      <c r="L45" s="12"/>
      <c r="M45" s="12"/>
      <c r="O45" s="33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28"/>
    </row>
    <row r="46" spans="1:39" x14ac:dyDescent="0.3">
      <c r="A46" s="21"/>
      <c r="B46" s="13"/>
      <c r="C46" s="13"/>
      <c r="D46" s="13"/>
      <c r="E46" s="12"/>
      <c r="F46" s="22"/>
      <c r="G46" s="12"/>
      <c r="H46" s="13"/>
      <c r="I46" s="12"/>
      <c r="J46" s="33"/>
      <c r="K46" s="12"/>
      <c r="L46" s="12"/>
      <c r="M46" s="12"/>
      <c r="O46" s="33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28"/>
    </row>
    <row r="47" spans="1:39" x14ac:dyDescent="0.3">
      <c r="A47" s="21"/>
      <c r="B47" s="13"/>
      <c r="C47" s="13"/>
      <c r="D47" s="13"/>
      <c r="E47" s="12"/>
      <c r="F47" s="22"/>
      <c r="G47" s="12"/>
      <c r="H47" s="13"/>
      <c r="I47" s="12"/>
      <c r="J47" s="33"/>
      <c r="K47" s="12"/>
      <c r="L47" s="12"/>
      <c r="M47" s="12"/>
      <c r="O47" s="33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28"/>
    </row>
    <row r="48" spans="1:39" x14ac:dyDescent="0.3">
      <c r="A48" s="21"/>
      <c r="B48" s="13"/>
      <c r="C48" s="13"/>
      <c r="D48" s="13"/>
      <c r="E48" s="12"/>
      <c r="F48" s="22"/>
      <c r="G48" s="12"/>
      <c r="H48" s="13"/>
      <c r="I48" s="12"/>
      <c r="J48" s="33"/>
      <c r="K48" s="12"/>
      <c r="L48" s="12"/>
      <c r="M48" s="12"/>
      <c r="O48" s="33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28"/>
    </row>
    <row r="49" spans="1:39" x14ac:dyDescent="0.3">
      <c r="A49" s="21"/>
      <c r="B49" s="13"/>
      <c r="C49" s="13"/>
      <c r="D49" s="13"/>
      <c r="E49" s="12"/>
      <c r="F49" s="22"/>
      <c r="G49" s="12"/>
      <c r="H49" s="13"/>
      <c r="I49" s="12"/>
      <c r="J49" s="33"/>
      <c r="K49" s="12"/>
      <c r="L49" s="12"/>
      <c r="M49" s="12"/>
      <c r="O49" s="33"/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28"/>
    </row>
    <row r="50" spans="1:39" x14ac:dyDescent="0.3">
      <c r="A50" s="21"/>
      <c r="B50" s="13"/>
      <c r="C50" s="13"/>
      <c r="D50" s="13"/>
      <c r="E50" s="12"/>
      <c r="F50" s="22"/>
      <c r="G50" s="12"/>
      <c r="H50" s="13"/>
      <c r="I50" s="12"/>
      <c r="J50" s="33"/>
      <c r="K50" s="12"/>
      <c r="L50" s="12"/>
      <c r="M50" s="12"/>
      <c r="O50" s="33"/>
      <c r="P50" s="12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28"/>
    </row>
    <row r="51" spans="1:39" x14ac:dyDescent="0.3">
      <c r="A51" s="21"/>
      <c r="B51" s="13"/>
      <c r="C51" s="13"/>
      <c r="D51" s="13"/>
      <c r="E51" s="12"/>
      <c r="F51" s="22"/>
      <c r="G51" s="12"/>
      <c r="H51" s="13"/>
      <c r="I51" s="12"/>
      <c r="J51" s="33"/>
      <c r="K51" s="12"/>
      <c r="L51" s="12"/>
      <c r="M51" s="12"/>
      <c r="O51" s="33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28"/>
    </row>
    <row r="52" spans="1:39" x14ac:dyDescent="0.3">
      <c r="A52" s="21"/>
      <c r="B52" s="13"/>
      <c r="C52" s="13"/>
      <c r="D52" s="13"/>
      <c r="E52" s="12"/>
      <c r="F52" s="22"/>
      <c r="G52" s="12"/>
      <c r="H52" s="13"/>
      <c r="I52" s="12"/>
      <c r="J52" s="33"/>
      <c r="K52" s="12"/>
      <c r="L52" s="12"/>
      <c r="M52" s="12"/>
      <c r="O52" s="33"/>
      <c r="P52" s="12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28"/>
    </row>
    <row r="53" spans="1:39" x14ac:dyDescent="0.3">
      <c r="A53" s="21"/>
      <c r="B53" s="13"/>
      <c r="C53" s="13"/>
      <c r="D53" s="13"/>
      <c r="E53" s="12"/>
      <c r="F53" s="22"/>
      <c r="G53" s="12"/>
      <c r="H53" s="13"/>
      <c r="I53" s="12"/>
      <c r="J53" s="33"/>
      <c r="K53" s="12"/>
      <c r="L53" s="12"/>
      <c r="M53" s="12"/>
      <c r="O53" s="33"/>
      <c r="P53" s="1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28"/>
    </row>
    <row r="54" spans="1:39" x14ac:dyDescent="0.3">
      <c r="A54" s="21"/>
      <c r="B54" s="13"/>
      <c r="C54" s="13"/>
      <c r="D54" s="13"/>
      <c r="E54" s="12"/>
      <c r="F54" s="22"/>
      <c r="G54" s="12"/>
      <c r="H54" s="13"/>
      <c r="I54" s="12"/>
      <c r="J54" s="33"/>
      <c r="K54" s="12"/>
      <c r="L54" s="12"/>
      <c r="M54" s="12"/>
      <c r="O54" s="33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28"/>
    </row>
    <row r="55" spans="1:39" x14ac:dyDescent="0.3">
      <c r="A55" s="21"/>
      <c r="B55" s="13"/>
      <c r="C55" s="13"/>
      <c r="D55" s="13"/>
      <c r="E55" s="12"/>
      <c r="F55" s="22"/>
      <c r="G55" s="12"/>
      <c r="H55" s="13"/>
      <c r="I55" s="12"/>
      <c r="J55" s="33"/>
      <c r="K55" s="12"/>
      <c r="L55" s="12"/>
      <c r="M55" s="12"/>
      <c r="O55" s="33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28"/>
    </row>
    <row r="56" spans="1:39" x14ac:dyDescent="0.3">
      <c r="A56" s="21"/>
      <c r="B56" s="13"/>
      <c r="C56" s="13"/>
      <c r="D56" s="13"/>
      <c r="E56" s="12"/>
      <c r="F56" s="22"/>
      <c r="G56" s="12"/>
      <c r="H56" s="13"/>
      <c r="I56" s="12"/>
      <c r="J56" s="33"/>
      <c r="K56" s="12"/>
      <c r="L56" s="12"/>
      <c r="M56" s="12"/>
      <c r="O56" s="33"/>
      <c r="P56" s="12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28"/>
    </row>
    <row r="57" spans="1:39" x14ac:dyDescent="0.3">
      <c r="A57" s="21"/>
      <c r="B57" s="13"/>
      <c r="C57" s="13"/>
      <c r="D57" s="13"/>
      <c r="E57" s="12"/>
      <c r="F57" s="22"/>
      <c r="G57" s="12"/>
      <c r="H57" s="13"/>
      <c r="I57" s="12"/>
      <c r="J57" s="33"/>
      <c r="K57" s="12"/>
      <c r="L57" s="12"/>
      <c r="M57" s="12"/>
      <c r="O57" s="33"/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28"/>
    </row>
    <row r="58" spans="1:39" x14ac:dyDescent="0.3">
      <c r="A58" s="21"/>
      <c r="B58" s="13"/>
      <c r="C58" s="13"/>
      <c r="D58" s="13"/>
      <c r="E58" s="12"/>
      <c r="F58" s="22"/>
      <c r="G58" s="12"/>
      <c r="H58" s="13"/>
      <c r="I58" s="12"/>
      <c r="J58" s="33"/>
      <c r="K58" s="12"/>
      <c r="L58" s="12"/>
      <c r="M58" s="12"/>
      <c r="O58" s="33"/>
      <c r="P58" s="12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28"/>
    </row>
    <row r="59" spans="1:39" x14ac:dyDescent="0.3">
      <c r="A59" s="21"/>
      <c r="B59" s="13"/>
      <c r="C59" s="13"/>
      <c r="D59" s="13"/>
      <c r="E59" s="12"/>
      <c r="F59" s="22"/>
      <c r="G59" s="12"/>
      <c r="H59" s="13"/>
      <c r="I59" s="12"/>
      <c r="J59" s="33"/>
      <c r="K59" s="12"/>
      <c r="L59" s="12"/>
      <c r="M59" s="12"/>
      <c r="O59" s="33"/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28"/>
    </row>
    <row r="60" spans="1:39" x14ac:dyDescent="0.3">
      <c r="A60" s="21"/>
      <c r="B60" s="13"/>
      <c r="C60" s="13"/>
      <c r="D60" s="13"/>
      <c r="E60" s="12"/>
      <c r="F60" s="22"/>
      <c r="G60" s="12"/>
      <c r="H60" s="13"/>
      <c r="I60" s="12"/>
      <c r="J60" s="33"/>
      <c r="K60" s="12"/>
      <c r="L60" s="12"/>
      <c r="M60" s="12"/>
      <c r="O60" s="33"/>
      <c r="P60" s="1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28"/>
    </row>
    <row r="61" spans="1:39" x14ac:dyDescent="0.3">
      <c r="A61" s="21"/>
      <c r="B61" s="13"/>
      <c r="C61" s="13"/>
      <c r="D61" s="13"/>
      <c r="E61" s="12"/>
      <c r="F61" s="22"/>
      <c r="G61" s="12"/>
      <c r="H61" s="13"/>
      <c r="I61" s="12"/>
      <c r="J61" s="33"/>
      <c r="K61" s="12"/>
      <c r="L61" s="12"/>
      <c r="M61" s="12"/>
      <c r="O61" s="33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28"/>
    </row>
    <row r="62" spans="1:39" x14ac:dyDescent="0.3">
      <c r="A62" s="21"/>
      <c r="B62" s="13"/>
      <c r="C62" s="13"/>
      <c r="D62" s="13"/>
      <c r="E62" s="12"/>
      <c r="F62" s="22"/>
      <c r="G62" s="12"/>
      <c r="H62" s="13"/>
      <c r="I62" s="12"/>
      <c r="J62" s="33"/>
      <c r="K62" s="12"/>
      <c r="L62" s="12"/>
      <c r="M62" s="12"/>
      <c r="O62" s="33"/>
      <c r="P62" s="12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28"/>
    </row>
    <row r="63" spans="1:39" x14ac:dyDescent="0.3">
      <c r="A63" s="21"/>
      <c r="B63" s="13"/>
      <c r="C63" s="13"/>
      <c r="D63" s="13"/>
      <c r="E63" s="12"/>
      <c r="F63" s="22"/>
      <c r="G63" s="12"/>
      <c r="H63" s="13"/>
      <c r="I63" s="12"/>
      <c r="J63" s="33"/>
      <c r="K63" s="12"/>
      <c r="L63" s="12"/>
      <c r="M63" s="12"/>
      <c r="O63" s="33"/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28"/>
    </row>
    <row r="64" spans="1:39" x14ac:dyDescent="0.3">
      <c r="A64" s="21"/>
      <c r="B64" s="13"/>
      <c r="C64" s="13"/>
      <c r="D64" s="13"/>
      <c r="E64" s="12"/>
      <c r="F64" s="22"/>
      <c r="G64" s="12"/>
      <c r="H64" s="13"/>
      <c r="I64" s="12"/>
      <c r="J64" s="33"/>
      <c r="K64" s="12"/>
      <c r="L64" s="12"/>
      <c r="M64" s="12"/>
      <c r="O64" s="33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28"/>
    </row>
    <row r="65" spans="1:39" x14ac:dyDescent="0.3">
      <c r="A65" s="21"/>
      <c r="B65" s="13"/>
      <c r="C65" s="13"/>
      <c r="D65" s="13"/>
      <c r="E65" s="12"/>
      <c r="F65" s="22"/>
      <c r="G65" s="12"/>
      <c r="H65" s="13"/>
      <c r="I65" s="12"/>
      <c r="J65" s="33"/>
      <c r="K65" s="12"/>
      <c r="L65" s="12"/>
      <c r="M65" s="12"/>
      <c r="O65" s="33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28"/>
    </row>
    <row r="66" spans="1:39" x14ac:dyDescent="0.3">
      <c r="A66" s="21"/>
      <c r="B66" s="13"/>
      <c r="C66" s="13"/>
      <c r="D66" s="13"/>
      <c r="E66" s="12"/>
      <c r="F66" s="22"/>
      <c r="G66" s="12"/>
      <c r="H66" s="13"/>
      <c r="I66" s="12"/>
      <c r="J66" s="33"/>
      <c r="K66" s="12"/>
      <c r="L66" s="12"/>
      <c r="M66" s="12"/>
      <c r="O66" s="33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28"/>
    </row>
    <row r="67" spans="1:39" x14ac:dyDescent="0.3">
      <c r="A67" s="21"/>
      <c r="B67" s="13"/>
      <c r="C67" s="13"/>
      <c r="D67" s="13"/>
      <c r="E67" s="12"/>
      <c r="F67" s="22"/>
      <c r="G67" s="12"/>
      <c r="H67" s="13"/>
      <c r="I67" s="12"/>
      <c r="J67" s="33"/>
      <c r="K67" s="12"/>
      <c r="L67" s="12"/>
      <c r="M67" s="12"/>
      <c r="O67" s="33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28"/>
    </row>
    <row r="68" spans="1:39" x14ac:dyDescent="0.3">
      <c r="A68" s="21"/>
      <c r="B68" s="13"/>
      <c r="C68" s="13"/>
      <c r="D68" s="13"/>
      <c r="E68" s="12"/>
      <c r="F68" s="22"/>
      <c r="G68" s="12"/>
      <c r="H68" s="13"/>
      <c r="I68" s="12"/>
      <c r="J68" s="33"/>
      <c r="K68" s="12"/>
      <c r="L68" s="12"/>
      <c r="M68" s="12"/>
      <c r="O68" s="33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28"/>
    </row>
    <row r="69" spans="1:39" x14ac:dyDescent="0.3">
      <c r="A69" s="21"/>
      <c r="B69" s="13"/>
      <c r="C69" s="13"/>
      <c r="D69" s="13"/>
      <c r="E69" s="12"/>
      <c r="F69" s="22"/>
      <c r="G69" s="12"/>
      <c r="H69" s="13"/>
      <c r="I69" s="12"/>
      <c r="J69" s="33"/>
      <c r="K69" s="12"/>
      <c r="L69" s="12"/>
      <c r="M69" s="12"/>
      <c r="O69" s="33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28"/>
    </row>
    <row r="70" spans="1:39" x14ac:dyDescent="0.3">
      <c r="A70" s="21"/>
      <c r="B70" s="13"/>
      <c r="C70" s="13"/>
      <c r="D70" s="13"/>
      <c r="E70" s="12"/>
      <c r="F70" s="22"/>
      <c r="G70" s="12"/>
      <c r="H70" s="13"/>
      <c r="I70" s="12"/>
      <c r="J70" s="33"/>
      <c r="K70" s="12"/>
      <c r="L70" s="12"/>
      <c r="M70" s="12"/>
      <c r="O70" s="33"/>
      <c r="P70" s="1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28"/>
    </row>
    <row r="71" spans="1:39" x14ac:dyDescent="0.3">
      <c r="A71" s="21"/>
      <c r="B71" s="13"/>
      <c r="C71" s="13"/>
      <c r="D71" s="13"/>
      <c r="E71" s="12"/>
      <c r="F71" s="22"/>
      <c r="G71" s="12"/>
      <c r="H71" s="13"/>
      <c r="I71" s="12"/>
      <c r="J71" s="33"/>
      <c r="K71" s="12"/>
      <c r="L71" s="12"/>
      <c r="M71" s="12"/>
      <c r="O71" s="33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28"/>
    </row>
    <row r="72" spans="1:39" x14ac:dyDescent="0.3">
      <c r="A72" s="21"/>
      <c r="B72" s="13"/>
      <c r="C72" s="13"/>
      <c r="D72" s="13"/>
      <c r="E72" s="12"/>
      <c r="F72" s="22"/>
      <c r="G72" s="12"/>
      <c r="H72" s="13"/>
      <c r="I72" s="12"/>
      <c r="J72" s="33"/>
      <c r="K72" s="12"/>
      <c r="L72" s="12"/>
      <c r="M72" s="12"/>
      <c r="O72" s="33"/>
      <c r="P72" s="1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28"/>
    </row>
    <row r="73" spans="1:39" x14ac:dyDescent="0.3">
      <c r="A73" s="21"/>
      <c r="B73" s="13"/>
      <c r="C73" s="13"/>
      <c r="D73" s="13"/>
      <c r="E73" s="12"/>
      <c r="F73" s="22"/>
      <c r="G73" s="12"/>
      <c r="H73" s="13"/>
      <c r="I73" s="12"/>
      <c r="J73" s="33"/>
      <c r="K73" s="12"/>
      <c r="L73" s="12"/>
      <c r="M73" s="12"/>
      <c r="O73" s="33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28"/>
    </row>
    <row r="74" spans="1:39" x14ac:dyDescent="0.3">
      <c r="A74" s="21"/>
      <c r="B74" s="13"/>
      <c r="C74" s="13"/>
      <c r="D74" s="13"/>
      <c r="E74" s="12"/>
      <c r="F74" s="22"/>
      <c r="G74" s="12"/>
      <c r="H74" s="13"/>
      <c r="I74" s="12"/>
      <c r="J74" s="33"/>
      <c r="K74" s="12"/>
      <c r="L74" s="12"/>
      <c r="M74" s="12"/>
      <c r="O74" s="33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28"/>
    </row>
    <row r="75" spans="1:39" x14ac:dyDescent="0.3">
      <c r="A75" s="21"/>
      <c r="B75" s="13"/>
      <c r="C75" s="13"/>
      <c r="D75" s="13"/>
      <c r="E75" s="12"/>
      <c r="F75" s="22"/>
      <c r="G75" s="12"/>
      <c r="H75" s="13"/>
      <c r="I75" s="12"/>
      <c r="J75" s="33"/>
      <c r="K75" s="12"/>
      <c r="L75" s="12"/>
      <c r="M75" s="12"/>
      <c r="O75" s="33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28"/>
    </row>
    <row r="76" spans="1:39" x14ac:dyDescent="0.3">
      <c r="A76" s="21"/>
      <c r="B76" s="13"/>
      <c r="C76" s="13"/>
      <c r="D76" s="13"/>
      <c r="E76" s="12"/>
      <c r="F76" s="22"/>
      <c r="G76" s="12"/>
      <c r="H76" s="13"/>
      <c r="I76" s="12"/>
      <c r="J76" s="33"/>
      <c r="K76" s="12"/>
      <c r="L76" s="12"/>
      <c r="M76" s="12"/>
      <c r="O76" s="33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28"/>
    </row>
    <row r="77" spans="1:39" x14ac:dyDescent="0.3">
      <c r="A77" s="21"/>
      <c r="B77" s="13"/>
      <c r="C77" s="13"/>
      <c r="D77" s="13"/>
      <c r="E77" s="12"/>
      <c r="F77" s="22"/>
      <c r="G77" s="12"/>
      <c r="H77" s="13"/>
      <c r="I77" s="12"/>
      <c r="J77" s="33"/>
      <c r="K77" s="12"/>
      <c r="L77" s="12"/>
      <c r="M77" s="12"/>
      <c r="O77" s="33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28"/>
    </row>
    <row r="78" spans="1:39" x14ac:dyDescent="0.3">
      <c r="A78" s="21"/>
      <c r="B78" s="13"/>
      <c r="C78" s="13"/>
      <c r="D78" s="13"/>
      <c r="E78" s="12"/>
      <c r="F78" s="22"/>
      <c r="G78" s="12"/>
      <c r="H78" s="13"/>
      <c r="I78" s="12"/>
      <c r="J78" s="33"/>
      <c r="K78" s="12"/>
      <c r="L78" s="12"/>
      <c r="M78" s="12"/>
      <c r="O78" s="33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28"/>
    </row>
    <row r="79" spans="1:39" x14ac:dyDescent="0.3">
      <c r="A79" s="21"/>
      <c r="B79" s="13"/>
      <c r="C79" s="13"/>
      <c r="D79" s="13"/>
      <c r="E79" s="12"/>
      <c r="F79" s="22"/>
      <c r="G79" s="12"/>
      <c r="H79" s="13"/>
      <c r="I79" s="12"/>
      <c r="J79" s="33"/>
      <c r="K79" s="12"/>
      <c r="L79" s="12"/>
      <c r="M79" s="12"/>
      <c r="O79" s="33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28"/>
    </row>
    <row r="80" spans="1:39" x14ac:dyDescent="0.3">
      <c r="A80" s="21"/>
      <c r="B80" s="13"/>
      <c r="C80" s="13"/>
      <c r="D80" s="13"/>
      <c r="E80" s="12"/>
      <c r="F80" s="22"/>
      <c r="G80" s="12"/>
      <c r="H80" s="13"/>
      <c r="I80" s="12"/>
      <c r="J80" s="33"/>
      <c r="K80" s="12"/>
      <c r="L80" s="12"/>
      <c r="M80" s="12"/>
      <c r="O80" s="33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28"/>
    </row>
    <row r="81" spans="1:39" x14ac:dyDescent="0.3">
      <c r="A81" s="21"/>
      <c r="B81" s="13"/>
      <c r="C81" s="13"/>
      <c r="D81" s="13"/>
      <c r="E81" s="12"/>
      <c r="F81" s="22"/>
      <c r="G81" s="12"/>
      <c r="H81" s="13"/>
      <c r="I81" s="12"/>
      <c r="J81" s="33"/>
      <c r="K81" s="12"/>
      <c r="L81" s="12"/>
      <c r="M81" s="12"/>
      <c r="O81" s="33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28"/>
    </row>
    <row r="82" spans="1:39" x14ac:dyDescent="0.3">
      <c r="A82" s="21"/>
      <c r="B82" s="13"/>
      <c r="C82" s="13"/>
      <c r="D82" s="13"/>
      <c r="E82" s="12"/>
      <c r="F82" s="22"/>
      <c r="G82" s="12"/>
      <c r="H82" s="13"/>
      <c r="I82" s="12"/>
      <c r="J82" s="33"/>
      <c r="K82" s="12"/>
      <c r="L82" s="12"/>
      <c r="M82" s="12"/>
      <c r="O82" s="33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28"/>
    </row>
    <row r="83" spans="1:39" x14ac:dyDescent="0.3">
      <c r="A83" s="21"/>
      <c r="B83" s="13"/>
      <c r="C83" s="13"/>
      <c r="D83" s="13"/>
      <c r="E83" s="12"/>
      <c r="F83" s="22"/>
      <c r="G83" s="12"/>
      <c r="H83" s="13"/>
      <c r="I83" s="12"/>
      <c r="J83" s="33"/>
      <c r="K83" s="12"/>
      <c r="L83" s="12"/>
      <c r="M83" s="12"/>
      <c r="O83" s="33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28"/>
    </row>
    <row r="84" spans="1:39" x14ac:dyDescent="0.3">
      <c r="A84" s="21"/>
      <c r="B84" s="13"/>
      <c r="C84" s="13"/>
      <c r="D84" s="13"/>
      <c r="E84" s="12"/>
      <c r="F84" s="22"/>
      <c r="G84" s="12"/>
      <c r="H84" s="13"/>
      <c r="I84" s="12"/>
      <c r="J84" s="33"/>
      <c r="K84" s="12"/>
      <c r="L84" s="12"/>
      <c r="M84" s="12"/>
      <c r="O84" s="33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28"/>
    </row>
    <row r="85" spans="1:39" x14ac:dyDescent="0.3">
      <c r="A85" s="21"/>
      <c r="B85" s="13"/>
      <c r="C85" s="13"/>
      <c r="D85" s="13"/>
      <c r="E85" s="12"/>
      <c r="F85" s="22"/>
      <c r="G85" s="12"/>
      <c r="H85" s="13"/>
      <c r="I85" s="12"/>
      <c r="J85" s="33"/>
      <c r="K85" s="12"/>
      <c r="L85" s="12"/>
      <c r="M85" s="12"/>
      <c r="O85" s="33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28"/>
    </row>
    <row r="86" spans="1:39" x14ac:dyDescent="0.3">
      <c r="A86" s="23"/>
      <c r="B86" s="24"/>
      <c r="C86" s="24"/>
      <c r="D86" s="24"/>
      <c r="E86" s="25"/>
      <c r="F86" s="26"/>
      <c r="G86" s="25"/>
      <c r="H86" s="24"/>
      <c r="I86" s="25"/>
      <c r="J86" s="34"/>
      <c r="K86" s="25"/>
      <c r="L86" s="25"/>
      <c r="M86" s="25"/>
      <c r="O86" s="34"/>
      <c r="P86" s="25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9"/>
    </row>
    <row r="87" spans="1:39" x14ac:dyDescent="0.3">
      <c r="A87" s="21"/>
      <c r="B87" s="13"/>
      <c r="C87" s="13"/>
      <c r="D87" s="13"/>
      <c r="E87" s="12"/>
      <c r="F87" s="22"/>
      <c r="G87" s="12"/>
      <c r="H87" s="13"/>
      <c r="I87" s="12"/>
      <c r="J87" s="33"/>
      <c r="K87" s="12"/>
      <c r="L87" s="12"/>
      <c r="M87" s="12"/>
      <c r="O87" s="33"/>
      <c r="P87" s="12"/>
    </row>
    <row r="88" spans="1:39" x14ac:dyDescent="0.3">
      <c r="A88" s="21"/>
      <c r="B88" s="13"/>
      <c r="C88" s="13"/>
      <c r="D88" s="13"/>
      <c r="E88" s="12"/>
      <c r="F88" s="22"/>
      <c r="G88" s="12"/>
      <c r="H88" s="13"/>
      <c r="I88" s="12"/>
      <c r="J88" s="33"/>
      <c r="K88" s="12"/>
      <c r="L88" s="12"/>
      <c r="M88" s="12"/>
      <c r="O88" s="33"/>
      <c r="P88" s="12"/>
    </row>
    <row r="89" spans="1:39" x14ac:dyDescent="0.3">
      <c r="A89" s="21"/>
      <c r="B89" s="13"/>
      <c r="C89" s="13"/>
      <c r="D89" s="13"/>
      <c r="E89" s="12"/>
      <c r="F89" s="22"/>
      <c r="G89" s="12"/>
      <c r="H89" s="13"/>
      <c r="I89" s="12"/>
      <c r="J89" s="33"/>
      <c r="K89" s="12"/>
      <c r="L89" s="12"/>
      <c r="M89" s="12"/>
      <c r="O89" s="33"/>
      <c r="P89" s="12"/>
    </row>
    <row r="90" spans="1:39" x14ac:dyDescent="0.3">
      <c r="A90" s="23"/>
      <c r="B90" s="24"/>
      <c r="C90" s="24"/>
      <c r="D90" s="24"/>
      <c r="E90" s="25"/>
      <c r="F90" s="26"/>
      <c r="G90" s="25"/>
      <c r="H90" s="24"/>
      <c r="I90" s="25"/>
      <c r="J90" s="34"/>
      <c r="K90" s="25"/>
      <c r="L90" s="25"/>
      <c r="M90" s="25"/>
      <c r="O90" s="33"/>
      <c r="P90" s="12"/>
    </row>
  </sheetData>
  <mergeCells count="5">
    <mergeCell ref="A3:I3"/>
    <mergeCell ref="D5:I5"/>
    <mergeCell ref="K5:N5"/>
    <mergeCell ref="A28:N28"/>
    <mergeCell ref="A27:E27"/>
  </mergeCells>
  <printOptions horizontalCentered="1" verticalCentered="1" gridLines="1"/>
  <pageMargins left="0.7" right="0.7" top="0.75" bottom="0.75" header="0.3" footer="0.3"/>
  <pageSetup scale="7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OToole</dc:creator>
  <cp:lastModifiedBy>Sarah McFadden</cp:lastModifiedBy>
  <cp:lastPrinted>2021-04-21T15:57:19Z</cp:lastPrinted>
  <dcterms:created xsi:type="dcterms:W3CDTF">2021-02-04T17:32:34Z</dcterms:created>
  <dcterms:modified xsi:type="dcterms:W3CDTF">2022-08-15T18:39:24Z</dcterms:modified>
</cp:coreProperties>
</file>