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3870" activeTab="0"/>
  </bookViews>
  <sheets>
    <sheet name="Sheet1" sheetId="1" r:id="rId1"/>
    <sheet name="Sheet2" sheetId="2" r:id="rId2"/>
    <sheet name="Sheet3" sheetId="3" r:id="rId3"/>
  </sheets>
  <definedNames>
    <definedName name="outreachexpenditures2018" localSheetId="0">'Sheet1'!$A$1:$P$33</definedName>
    <definedName name="_xlnm.Print_Area" localSheetId="0">'Sheet1'!$A$1:$P$33</definedName>
  </definedNames>
  <calcPr fullCalcOnLoad="1"/>
</workbook>
</file>

<file path=xl/sharedStrings.xml><?xml version="1.0" encoding="utf-8"?>
<sst xmlns="http://schemas.openxmlformats.org/spreadsheetml/2006/main" count="45" uniqueCount="45">
  <si>
    <t>Library System Personnel and Benefits</t>
  </si>
  <si>
    <t>Other Expenditures</t>
  </si>
  <si>
    <t>Library System Name</t>
  </si>
  <si>
    <t>FTE Librarians</t>
  </si>
  <si>
    <t>Librarian Salaries</t>
  </si>
  <si>
    <t>FTE Other</t>
  </si>
  <si>
    <t>Other Staff Salaries</t>
  </si>
  <si>
    <t>Benefits</t>
  </si>
  <si>
    <t>Total Personnel Cost</t>
  </si>
  <si>
    <t>Purchased Services</t>
  </si>
  <si>
    <t>Supplies and Materials</t>
  </si>
  <si>
    <t xml:space="preserve">Travel </t>
  </si>
  <si>
    <t>Buffalo and Erie County Public Library</t>
  </si>
  <si>
    <t xml:space="preserve">Chautauqua-Cattaraugus </t>
  </si>
  <si>
    <t xml:space="preserve">Clinton-Essex-Franklin </t>
  </si>
  <si>
    <t xml:space="preserve">Finger Lakes </t>
  </si>
  <si>
    <t xml:space="preserve">Mid York </t>
  </si>
  <si>
    <t xml:space="preserve">Mid-Hudson  </t>
  </si>
  <si>
    <t xml:space="preserve">Mohawk Valley </t>
  </si>
  <si>
    <t>Monroe County</t>
  </si>
  <si>
    <t>The New York Public Library</t>
  </si>
  <si>
    <t xml:space="preserve">Nioga </t>
  </si>
  <si>
    <t xml:space="preserve">North Country </t>
  </si>
  <si>
    <t xml:space="preserve">Pioneer </t>
  </si>
  <si>
    <t>Queens Borough  Library</t>
  </si>
  <si>
    <t xml:space="preserve">Ramapo-Catskill </t>
  </si>
  <si>
    <t xml:space="preserve">Southern Adirondack </t>
  </si>
  <si>
    <t xml:space="preserve">Southern Tier </t>
  </si>
  <si>
    <t xml:space="preserve">Westchester </t>
  </si>
  <si>
    <t xml:space="preserve">TOTALS </t>
  </si>
  <si>
    <t xml:space="preserve"> </t>
  </si>
  <si>
    <t>Grants to members</t>
  </si>
  <si>
    <t>2018 Total Allocations</t>
  </si>
  <si>
    <t>Brooklyn Public Library</t>
  </si>
  <si>
    <t>Four County</t>
  </si>
  <si>
    <t>Nassau</t>
  </si>
  <si>
    <t>Onondaga</t>
  </si>
  <si>
    <t>Suffolk</t>
  </si>
  <si>
    <t>Upper Hudson</t>
  </si>
  <si>
    <t>2018 Expenditures</t>
  </si>
  <si>
    <r>
      <t xml:space="preserve">Data Source: </t>
    </r>
    <r>
      <rPr>
        <i/>
        <sz val="12"/>
        <color indexed="8"/>
        <rFont val="Calibri"/>
        <family val="2"/>
      </rPr>
      <t>2018 Public Library Systems Annual Report, New York State Library</t>
    </r>
  </si>
  <si>
    <r>
      <rPr>
        <b/>
        <i/>
        <sz val="11"/>
        <color indexed="8"/>
        <rFont val="Calibri"/>
        <family val="2"/>
      </rPr>
      <t>Footnotes</t>
    </r>
    <r>
      <rPr>
        <i/>
        <sz val="11"/>
        <color indexed="8"/>
        <rFont val="Calibri"/>
        <family val="2"/>
      </rPr>
      <t xml:space="preserve">: (1) Under the provisions of Education Law 273 (1)(h)(1), 23 systems are eligible for funding. Expenditures may be more or less than State funds allotted due to carryover. </t>
    </r>
  </si>
  <si>
    <t>NYS Public Library Systems Coordinated  Outreach Services Program</t>
  </si>
  <si>
    <t>Total Other Expenditures</t>
  </si>
  <si>
    <t xml:space="preserve">Grand Total 2018 Amount Expended (1)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</si>
</sst>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.00"/>
    <numFmt numFmtId="165" formatCode="\$#,##0"/>
    <numFmt numFmtId="166" formatCode="#,##0.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6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i/>
      <sz val="12"/>
      <color indexed="8"/>
      <name val="Calibri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46" applyFont="1" applyAlignment="1">
      <alignment wrapText="1"/>
      <protection/>
    </xf>
    <xf numFmtId="164" fontId="1" fillId="0" borderId="0" xfId="46" applyNumberFormat="1" applyAlignment="1">
      <alignment wrapText="1"/>
      <protection/>
    </xf>
    <xf numFmtId="0" fontId="1" fillId="0" borderId="0" xfId="46" applyAlignment="1">
      <alignment wrapText="1"/>
      <protection/>
    </xf>
    <xf numFmtId="2" fontId="1" fillId="0" borderId="0" xfId="46" applyNumberFormat="1" applyAlignment="1">
      <alignment wrapText="1"/>
      <protection/>
    </xf>
    <xf numFmtId="4" fontId="1" fillId="0" borderId="0" xfId="46" applyNumberFormat="1" applyAlignment="1">
      <alignment wrapText="1"/>
      <protection/>
    </xf>
    <xf numFmtId="164" fontId="3" fillId="33" borderId="0" xfId="46" applyNumberFormat="1" applyFont="1" applyFill="1" applyAlignment="1">
      <alignment wrapText="1"/>
      <protection/>
    </xf>
    <xf numFmtId="164" fontId="4" fillId="0" borderId="0" xfId="46" applyNumberFormat="1" applyFont="1" applyAlignment="1">
      <alignment wrapText="1"/>
      <protection/>
    </xf>
    <xf numFmtId="164" fontId="3" fillId="0" borderId="0" xfId="46" applyNumberFormat="1" applyFont="1" applyFill="1" applyAlignment="1">
      <alignment wrapText="1"/>
      <protection/>
    </xf>
    <xf numFmtId="0" fontId="5" fillId="0" borderId="0" xfId="46" applyFont="1" applyAlignment="1">
      <alignment wrapText="1"/>
      <protection/>
    </xf>
    <xf numFmtId="0" fontId="6" fillId="0" borderId="0" xfId="46" applyFont="1" applyAlignment="1">
      <alignment wrapText="1"/>
      <protection/>
    </xf>
    <xf numFmtId="0" fontId="8" fillId="0" borderId="10" xfId="56" applyFont="1" applyBorder="1" applyAlignment="1">
      <alignment horizontal="center" vertical="center" wrapText="1"/>
      <protection/>
    </xf>
    <xf numFmtId="164" fontId="8" fillId="0" borderId="10" xfId="56" applyNumberFormat="1" applyFont="1" applyBorder="1" applyAlignment="1">
      <alignment horizontal="center" vertical="center" wrapText="1"/>
      <protection/>
    </xf>
    <xf numFmtId="2" fontId="8" fillId="34" borderId="10" xfId="56" applyNumberFormat="1" applyFont="1" applyFill="1" applyBorder="1" applyAlignment="1">
      <alignment horizontal="center" vertical="center" wrapText="1"/>
      <protection/>
    </xf>
    <xf numFmtId="164" fontId="8" fillId="34" borderId="10" xfId="56" applyNumberFormat="1" applyFont="1" applyFill="1" applyBorder="1" applyAlignment="1">
      <alignment horizontal="center" vertical="center" wrapText="1"/>
      <protection/>
    </xf>
    <xf numFmtId="4" fontId="8" fillId="34" borderId="10" xfId="56" applyNumberFormat="1" applyFont="1" applyFill="1" applyBorder="1" applyAlignment="1">
      <alignment horizontal="center" vertical="center" wrapText="1"/>
      <protection/>
    </xf>
    <xf numFmtId="164" fontId="4" fillId="0" borderId="0" xfId="46" applyNumberFormat="1" applyFont="1" applyAlignment="1">
      <alignment horizontal="center" vertical="center" wrapText="1"/>
      <protection/>
    </xf>
    <xf numFmtId="0" fontId="1" fillId="0" borderId="0" xfId="46" applyAlignment="1">
      <alignment horizontal="center" vertical="center" wrapText="1"/>
      <protection/>
    </xf>
    <xf numFmtId="0" fontId="10" fillId="0" borderId="10" xfId="46" applyFont="1" applyBorder="1" applyAlignment="1">
      <alignment wrapText="1"/>
      <protection/>
    </xf>
    <xf numFmtId="165" fontId="10" fillId="0" borderId="10" xfId="46" applyNumberFormat="1" applyFont="1" applyBorder="1" applyAlignment="1">
      <alignment wrapText="1"/>
      <protection/>
    </xf>
    <xf numFmtId="2" fontId="10" fillId="34" borderId="10" xfId="46" applyNumberFormat="1" applyFont="1" applyFill="1" applyBorder="1" applyAlignment="1">
      <alignment wrapText="1"/>
      <protection/>
    </xf>
    <xf numFmtId="164" fontId="10" fillId="34" borderId="10" xfId="46" applyNumberFormat="1" applyFont="1" applyFill="1" applyBorder="1" applyAlignment="1">
      <alignment wrapText="1"/>
      <protection/>
    </xf>
    <xf numFmtId="4" fontId="10" fillId="34" borderId="10" xfId="46" applyNumberFormat="1" applyFont="1" applyFill="1" applyBorder="1" applyAlignment="1">
      <alignment wrapText="1"/>
      <protection/>
    </xf>
    <xf numFmtId="164" fontId="4" fillId="0" borderId="0" xfId="46" applyNumberFormat="1" applyFont="1">
      <alignment/>
      <protection/>
    </xf>
    <xf numFmtId="0" fontId="0" fillId="0" borderId="10" xfId="56" applyFont="1" applyBorder="1" applyAlignment="1">
      <alignment wrapText="1"/>
      <protection/>
    </xf>
    <xf numFmtId="165" fontId="0" fillId="0" borderId="10" xfId="56" applyNumberFormat="1" applyFont="1" applyBorder="1" applyAlignment="1">
      <alignment wrapText="1"/>
      <protection/>
    </xf>
    <xf numFmtId="2" fontId="0" fillId="34" borderId="10" xfId="56" applyNumberFormat="1" applyFont="1" applyFill="1" applyBorder="1" applyAlignment="1">
      <alignment wrapText="1"/>
      <protection/>
    </xf>
    <xf numFmtId="164" fontId="0" fillId="34" borderId="10" xfId="56" applyNumberFormat="1" applyFont="1" applyFill="1" applyBorder="1" applyAlignment="1">
      <alignment wrapText="1"/>
      <protection/>
    </xf>
    <xf numFmtId="4" fontId="0" fillId="34" borderId="10" xfId="56" applyNumberFormat="1" applyFont="1" applyFill="1" applyBorder="1" applyAlignment="1">
      <alignment wrapText="1"/>
      <protection/>
    </xf>
    <xf numFmtId="0" fontId="0" fillId="0" borderId="10" xfId="46" applyFont="1" applyFill="1" applyBorder="1" applyAlignment="1">
      <alignment horizontal="left" wrapText="1"/>
      <protection/>
    </xf>
    <xf numFmtId="165" fontId="10" fillId="0" borderId="10" xfId="46" applyNumberFormat="1" applyFont="1" applyFill="1" applyBorder="1" applyAlignment="1">
      <alignment wrapText="1"/>
      <protection/>
    </xf>
    <xf numFmtId="164" fontId="0" fillId="34" borderId="10" xfId="46" applyNumberFormat="1" applyFont="1" applyFill="1" applyBorder="1" applyAlignment="1">
      <alignment wrapText="1"/>
      <protection/>
    </xf>
    <xf numFmtId="164" fontId="4" fillId="0" borderId="0" xfId="46" applyNumberFormat="1" applyFont="1" applyFill="1" applyAlignment="1">
      <alignment wrapText="1"/>
      <protection/>
    </xf>
    <xf numFmtId="0" fontId="1" fillId="0" borderId="0" xfId="46" applyFill="1" applyAlignment="1">
      <alignment wrapText="1"/>
      <protection/>
    </xf>
    <xf numFmtId="165" fontId="0" fillId="0" borderId="10" xfId="46" applyNumberFormat="1" applyFont="1" applyBorder="1" applyAlignment="1">
      <alignment horizontal="right" wrapText="1"/>
      <protection/>
    </xf>
    <xf numFmtId="0" fontId="10" fillId="0" borderId="10" xfId="46" applyFont="1" applyFill="1" applyBorder="1" applyAlignment="1">
      <alignment wrapText="1"/>
      <protection/>
    </xf>
    <xf numFmtId="0" fontId="9" fillId="0" borderId="10" xfId="46" applyFont="1" applyBorder="1" applyAlignment="1">
      <alignment wrapText="1"/>
      <protection/>
    </xf>
    <xf numFmtId="165" fontId="9" fillId="0" borderId="10" xfId="46" applyNumberFormat="1" applyFont="1" applyBorder="1" applyAlignment="1">
      <alignment wrapText="1"/>
      <protection/>
    </xf>
    <xf numFmtId="4" fontId="9" fillId="34" borderId="10" xfId="46" applyNumberFormat="1" applyFont="1" applyFill="1" applyBorder="1" applyAlignment="1">
      <alignment wrapText="1"/>
      <protection/>
    </xf>
    <xf numFmtId="164" fontId="9" fillId="34" borderId="10" xfId="46" applyNumberFormat="1" applyFont="1" applyFill="1" applyBorder="1" applyAlignment="1">
      <alignment wrapText="1"/>
      <protection/>
    </xf>
    <xf numFmtId="0" fontId="2" fillId="0" borderId="11" xfId="46" applyFont="1" applyBorder="1" applyAlignment="1">
      <alignment wrapText="1"/>
      <protection/>
    </xf>
    <xf numFmtId="164" fontId="11" fillId="0" borderId="11" xfId="46" applyNumberFormat="1" applyFont="1" applyBorder="1" applyAlignment="1">
      <alignment wrapText="1"/>
      <protection/>
    </xf>
    <xf numFmtId="2" fontId="11" fillId="34" borderId="11" xfId="46" applyNumberFormat="1" applyFont="1" applyFill="1" applyBorder="1" applyAlignment="1">
      <alignment wrapText="1"/>
      <protection/>
    </xf>
    <xf numFmtId="4" fontId="11" fillId="34" borderId="11" xfId="46" applyNumberFormat="1" applyFont="1" applyFill="1" applyBorder="1" applyAlignment="1">
      <alignment wrapText="1"/>
      <protection/>
    </xf>
    <xf numFmtId="164" fontId="12" fillId="34" borderId="11" xfId="46" applyNumberFormat="1" applyFont="1" applyFill="1" applyBorder="1" applyAlignment="1">
      <alignment wrapText="1"/>
      <protection/>
    </xf>
    <xf numFmtId="0" fontId="1" fillId="0" borderId="0" xfId="46">
      <alignment/>
      <protection/>
    </xf>
    <xf numFmtId="0" fontId="5" fillId="0" borderId="0" xfId="46" applyFont="1" applyBorder="1" applyAlignment="1">
      <alignment wrapText="1"/>
      <protection/>
    </xf>
    <xf numFmtId="167" fontId="1" fillId="0" borderId="0" xfId="46" applyNumberFormat="1" applyAlignment="1">
      <alignment wrapText="1"/>
      <protection/>
    </xf>
    <xf numFmtId="167" fontId="6" fillId="0" borderId="0" xfId="46" applyNumberFormat="1" applyFont="1" applyAlignment="1">
      <alignment wrapText="1"/>
      <protection/>
    </xf>
    <xf numFmtId="167" fontId="8" fillId="34" borderId="10" xfId="56" applyNumberFormat="1" applyFont="1" applyFill="1" applyBorder="1" applyAlignment="1">
      <alignment horizontal="center" vertical="center" wrapText="1"/>
      <protection/>
    </xf>
    <xf numFmtId="167" fontId="10" fillId="34" borderId="10" xfId="46" applyNumberFormat="1" applyFont="1" applyFill="1" applyBorder="1" applyAlignment="1">
      <alignment wrapText="1"/>
      <protection/>
    </xf>
    <xf numFmtId="167" fontId="0" fillId="34" borderId="10" xfId="56" applyNumberFormat="1" applyFont="1" applyFill="1" applyBorder="1" applyAlignment="1">
      <alignment wrapText="1"/>
      <protection/>
    </xf>
    <xf numFmtId="167" fontId="9" fillId="34" borderId="10" xfId="46" applyNumberFormat="1" applyFont="1" applyFill="1" applyBorder="1" applyAlignment="1">
      <alignment wrapText="1"/>
      <protection/>
    </xf>
    <xf numFmtId="167" fontId="11" fillId="34" borderId="11" xfId="46" applyNumberFormat="1" applyFont="1" applyFill="1" applyBorder="1" applyAlignment="1">
      <alignment wrapText="1"/>
      <protection/>
    </xf>
    <xf numFmtId="0" fontId="0" fillId="0" borderId="10" xfId="56" applyFont="1" applyBorder="1" applyAlignment="1">
      <alignment horizontal="left" vertical="center" wrapText="1"/>
      <protection/>
    </xf>
    <xf numFmtId="164" fontId="4" fillId="0" borderId="0" xfId="46" applyNumberFormat="1" applyFont="1" applyAlignment="1">
      <alignment horizontal="left" vertical="center" wrapText="1"/>
      <protection/>
    </xf>
    <xf numFmtId="0" fontId="1" fillId="0" borderId="0" xfId="46" applyFont="1" applyAlignment="1">
      <alignment horizontal="left" vertical="center" wrapText="1"/>
      <protection/>
    </xf>
    <xf numFmtId="164" fontId="0" fillId="0" borderId="10" xfId="56" applyNumberFormat="1" applyFont="1" applyBorder="1" applyAlignment="1">
      <alignment horizontal="right" vertical="center" wrapText="1"/>
      <protection/>
    </xf>
    <xf numFmtId="2" fontId="0" fillId="34" borderId="10" xfId="56" applyNumberFormat="1" applyFont="1" applyFill="1" applyBorder="1" applyAlignment="1">
      <alignment horizontal="right" vertical="center" wrapText="1"/>
      <protection/>
    </xf>
    <xf numFmtId="167" fontId="0" fillId="34" borderId="10" xfId="56" applyNumberFormat="1" applyFont="1" applyFill="1" applyBorder="1" applyAlignment="1">
      <alignment horizontal="right" vertical="center" wrapText="1"/>
      <protection/>
    </xf>
    <xf numFmtId="4" fontId="0" fillId="34" borderId="10" xfId="56" applyNumberFormat="1" applyFont="1" applyFill="1" applyBorder="1" applyAlignment="1">
      <alignment horizontal="right" vertical="center" wrapText="1"/>
      <protection/>
    </xf>
    <xf numFmtId="164" fontId="0" fillId="34" borderId="10" xfId="56" applyNumberFormat="1" applyFont="1" applyFill="1" applyBorder="1" applyAlignment="1">
      <alignment horizontal="right" vertical="center" wrapText="1"/>
      <protection/>
    </xf>
    <xf numFmtId="167" fontId="3" fillId="0" borderId="0" xfId="46" applyNumberFormat="1" applyFont="1" applyFill="1" applyAlignment="1">
      <alignment wrapText="1"/>
      <protection/>
    </xf>
    <xf numFmtId="167" fontId="8" fillId="35" borderId="10" xfId="56" applyNumberFormat="1" applyFont="1" applyFill="1" applyBorder="1" applyAlignment="1">
      <alignment horizontal="center" vertical="center" wrapText="1"/>
      <protection/>
    </xf>
    <xf numFmtId="167" fontId="8" fillId="36" borderId="12" xfId="56" applyNumberFormat="1" applyFont="1" applyFill="1" applyBorder="1" applyAlignment="1">
      <alignment horizontal="center" vertical="center" wrapText="1"/>
      <protection/>
    </xf>
    <xf numFmtId="167" fontId="0" fillId="35" borderId="10" xfId="56" applyNumberFormat="1" applyFont="1" applyFill="1" applyBorder="1" applyAlignment="1">
      <alignment horizontal="right" vertical="center" wrapText="1"/>
      <protection/>
    </xf>
    <xf numFmtId="167" fontId="10" fillId="35" borderId="10" xfId="46" applyNumberFormat="1" applyFont="1" applyFill="1" applyBorder="1" applyAlignment="1">
      <alignment wrapText="1"/>
      <protection/>
    </xf>
    <xf numFmtId="167" fontId="10" fillId="36" borderId="10" xfId="46" applyNumberFormat="1" applyFont="1" applyFill="1" applyBorder="1" applyAlignment="1">
      <alignment wrapText="1"/>
      <protection/>
    </xf>
    <xf numFmtId="167" fontId="0" fillId="35" borderId="10" xfId="56" applyNumberFormat="1" applyFont="1" applyFill="1" applyBorder="1" applyAlignment="1">
      <alignment wrapText="1"/>
      <protection/>
    </xf>
    <xf numFmtId="167" fontId="0" fillId="36" borderId="10" xfId="56" applyNumberFormat="1" applyFont="1" applyFill="1" applyBorder="1" applyAlignment="1">
      <alignment wrapText="1"/>
      <protection/>
    </xf>
    <xf numFmtId="167" fontId="0" fillId="34" borderId="10" xfId="46" applyNumberFormat="1" applyFont="1" applyFill="1" applyBorder="1" applyAlignment="1">
      <alignment wrapText="1"/>
      <protection/>
    </xf>
    <xf numFmtId="167" fontId="0" fillId="35" borderId="10" xfId="46" applyNumberFormat="1" applyFont="1" applyFill="1" applyBorder="1" applyAlignment="1">
      <alignment wrapText="1"/>
      <protection/>
    </xf>
    <xf numFmtId="167" fontId="9" fillId="35" borderId="10" xfId="46" applyNumberFormat="1" applyFont="1" applyFill="1" applyBorder="1" applyAlignment="1">
      <alignment wrapText="1"/>
      <protection/>
    </xf>
    <xf numFmtId="167" fontId="9" fillId="36" borderId="10" xfId="46" applyNumberFormat="1" applyFont="1" applyFill="1" applyBorder="1" applyAlignment="1">
      <alignment wrapText="1"/>
      <protection/>
    </xf>
    <xf numFmtId="167" fontId="10" fillId="34" borderId="11" xfId="46" applyNumberFormat="1" applyFont="1" applyFill="1" applyBorder="1" applyAlignment="1">
      <alignment wrapText="1"/>
      <protection/>
    </xf>
    <xf numFmtId="167" fontId="10" fillId="0" borderId="0" xfId="46" applyNumberFormat="1" applyFont="1" applyAlignment="1">
      <alignment wrapText="1"/>
      <protection/>
    </xf>
    <xf numFmtId="167" fontId="3" fillId="33" borderId="0" xfId="46" applyNumberFormat="1" applyFont="1" applyFill="1" applyAlignment="1">
      <alignment wrapText="1"/>
      <protection/>
    </xf>
    <xf numFmtId="167" fontId="12" fillId="34" borderId="11" xfId="46" applyNumberFormat="1" applyFont="1" applyFill="1" applyBorder="1" applyAlignment="1">
      <alignment wrapText="1"/>
      <protection/>
    </xf>
    <xf numFmtId="167" fontId="0" fillId="36" borderId="10" xfId="56" applyNumberFormat="1" applyFont="1" applyFill="1" applyBorder="1" applyAlignment="1">
      <alignment horizontal="right" vertical="center" wrapText="1"/>
      <protection/>
    </xf>
    <xf numFmtId="167" fontId="0" fillId="36" borderId="10" xfId="46" applyNumberFormat="1" applyFont="1" applyFill="1" applyBorder="1" applyAlignment="1">
      <alignment wrapText="1"/>
      <protection/>
    </xf>
    <xf numFmtId="3" fontId="1" fillId="0" borderId="0" xfId="46" applyNumberFormat="1" applyAlignment="1">
      <alignment wrapText="1"/>
      <protection/>
    </xf>
    <xf numFmtId="3" fontId="6" fillId="0" borderId="0" xfId="46" applyNumberFormat="1" applyFont="1" applyAlignment="1">
      <alignment wrapText="1"/>
      <protection/>
    </xf>
    <xf numFmtId="3" fontId="8" fillId="34" borderId="10" xfId="56" applyNumberFormat="1" applyFont="1" applyFill="1" applyBorder="1" applyAlignment="1">
      <alignment horizontal="center" vertical="center" wrapText="1"/>
      <protection/>
    </xf>
    <xf numFmtId="3" fontId="0" fillId="34" borderId="10" xfId="56" applyNumberFormat="1" applyFont="1" applyFill="1" applyBorder="1" applyAlignment="1">
      <alignment horizontal="right" vertical="center" wrapText="1"/>
      <protection/>
    </xf>
    <xf numFmtId="3" fontId="10" fillId="34" borderId="10" xfId="46" applyNumberFormat="1" applyFont="1" applyFill="1" applyBorder="1" applyAlignment="1">
      <alignment wrapText="1"/>
      <protection/>
    </xf>
    <xf numFmtId="3" fontId="0" fillId="34" borderId="10" xfId="56" applyNumberFormat="1" applyFont="1" applyFill="1" applyBorder="1" applyAlignment="1">
      <alignment wrapText="1"/>
      <protection/>
    </xf>
    <xf numFmtId="3" fontId="9" fillId="34" borderId="10" xfId="46" applyNumberFormat="1" applyFont="1" applyFill="1" applyBorder="1" applyAlignment="1">
      <alignment wrapText="1"/>
      <protection/>
    </xf>
    <xf numFmtId="3" fontId="11" fillId="34" borderId="11" xfId="46" applyNumberFormat="1" applyFont="1" applyFill="1" applyBorder="1" applyAlignment="1">
      <alignment wrapText="1"/>
      <protection/>
    </xf>
    <xf numFmtId="0" fontId="14" fillId="0" borderId="13" xfId="0" applyFont="1" applyBorder="1" applyAlignment="1">
      <alignment wrapText="1"/>
    </xf>
    <xf numFmtId="0" fontId="5" fillId="0" borderId="0" xfId="46" applyFont="1" applyBorder="1" applyAlignment="1">
      <alignment wrapText="1"/>
      <protection/>
    </xf>
    <xf numFmtId="2" fontId="7" fillId="13" borderId="14" xfId="46" applyNumberFormat="1" applyFont="1" applyFill="1" applyBorder="1" applyAlignment="1">
      <alignment wrapText="1"/>
      <protection/>
    </xf>
    <xf numFmtId="0" fontId="15" fillId="13" borderId="14" xfId="0" applyFont="1" applyFill="1" applyBorder="1" applyAlignment="1">
      <alignment wrapText="1"/>
    </xf>
    <xf numFmtId="167" fontId="7" fillId="5" borderId="14" xfId="46" applyNumberFormat="1" applyFont="1" applyFill="1" applyBorder="1" applyAlignment="1">
      <alignment wrapText="1"/>
      <protection/>
    </xf>
    <xf numFmtId="0" fontId="16" fillId="5" borderId="14" xfId="0" applyFont="1" applyFill="1" applyBorder="1" applyAlignment="1">
      <alignment wrapText="1"/>
    </xf>
    <xf numFmtId="0" fontId="2" fillId="0" borderId="15" xfId="46" applyFont="1" applyBorder="1" applyAlignment="1">
      <alignment wrapText="1"/>
      <protection/>
    </xf>
    <xf numFmtId="0" fontId="2" fillId="0" borderId="16" xfId="46" applyFont="1" applyBorder="1" applyAlignment="1">
      <alignment wrapText="1"/>
      <protection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4" fillId="0" borderId="18" xfId="46" applyFont="1" applyBorder="1" applyAlignment="1">
      <alignment horizontal="left" wrapText="1"/>
      <protection/>
    </xf>
    <xf numFmtId="0" fontId="4" fillId="0" borderId="13" xfId="46" applyFont="1" applyBorder="1" applyAlignment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7"/>
  <sheetViews>
    <sheetView tabSelected="1" zoomScale="115" zoomScaleNormal="115" workbookViewId="0" topLeftCell="A16">
      <selection activeCell="G39" sqref="G39"/>
    </sheetView>
  </sheetViews>
  <sheetFormatPr defaultColWidth="9.140625" defaultRowHeight="12.75"/>
  <cols>
    <col min="1" max="1" width="37.57421875" style="1" customWidth="1"/>
    <col min="2" max="2" width="13.8515625" style="2" customWidth="1"/>
    <col min="3" max="3" width="10.140625" style="4" customWidth="1"/>
    <col min="4" max="4" width="13.140625" style="47" customWidth="1"/>
    <col min="5" max="5" width="9.140625" style="5" customWidth="1"/>
    <col min="6" max="6" width="11.00390625" style="47" customWidth="1"/>
    <col min="7" max="7" width="12.140625" style="80" customWidth="1"/>
    <col min="8" max="8" width="12.140625" style="76" customWidth="1"/>
    <col min="9" max="9" width="3.28125" style="6" customWidth="1"/>
    <col min="10" max="10" width="13.140625" style="47" customWidth="1"/>
    <col min="11" max="13" width="12.8515625" style="47" customWidth="1"/>
    <col min="14" max="14" width="14.57421875" style="47" customWidth="1"/>
    <col min="15" max="15" width="2.00390625" style="47" customWidth="1"/>
    <col min="16" max="16" width="16.140625" style="47" customWidth="1"/>
    <col min="17" max="17" width="2.421875" style="7" hidden="1" customWidth="1"/>
    <col min="18" max="18" width="14.7109375" style="7" bestFit="1" customWidth="1"/>
    <col min="19" max="20" width="9.140625" style="7" customWidth="1"/>
    <col min="21" max="16384" width="9.140625" style="3" customWidth="1"/>
  </cols>
  <sheetData>
    <row r="1" spans="1:10" ht="21">
      <c r="A1" s="9" t="s">
        <v>39</v>
      </c>
      <c r="B1" s="10"/>
      <c r="C1" s="10"/>
      <c r="D1" s="48"/>
      <c r="E1" s="10"/>
      <c r="F1" s="48"/>
      <c r="G1" s="81"/>
      <c r="H1" s="48"/>
      <c r="I1" s="10"/>
      <c r="J1" s="48"/>
    </row>
    <row r="2" spans="1:9" ht="21" customHeight="1">
      <c r="A2" s="89" t="s">
        <v>42</v>
      </c>
      <c r="B2" s="89"/>
      <c r="C2" s="89"/>
      <c r="D2" s="89"/>
      <c r="E2" s="89"/>
      <c r="F2" s="89"/>
      <c r="G2" s="89"/>
      <c r="H2" s="89"/>
      <c r="I2" s="46"/>
    </row>
    <row r="3" spans="3:14" ht="15.75">
      <c r="C3" s="90" t="s">
        <v>0</v>
      </c>
      <c r="D3" s="91"/>
      <c r="E3" s="91"/>
      <c r="F3" s="91"/>
      <c r="G3" s="91"/>
      <c r="H3" s="91"/>
      <c r="I3" s="8"/>
      <c r="J3" s="92" t="s">
        <v>1</v>
      </c>
      <c r="K3" s="93"/>
      <c r="L3" s="93"/>
      <c r="M3" s="93"/>
      <c r="N3" s="93"/>
    </row>
    <row r="4" spans="1:20" s="17" customFormat="1" ht="129.75" customHeight="1">
      <c r="A4" s="11" t="s">
        <v>2</v>
      </c>
      <c r="B4" s="12" t="s">
        <v>32</v>
      </c>
      <c r="C4" s="13" t="s">
        <v>3</v>
      </c>
      <c r="D4" s="49" t="s">
        <v>4</v>
      </c>
      <c r="E4" s="15" t="s">
        <v>5</v>
      </c>
      <c r="F4" s="49" t="s">
        <v>6</v>
      </c>
      <c r="G4" s="82" t="s">
        <v>7</v>
      </c>
      <c r="H4" s="63" t="s">
        <v>8</v>
      </c>
      <c r="I4" s="14"/>
      <c r="J4" s="49" t="s">
        <v>9</v>
      </c>
      <c r="K4" s="49" t="s">
        <v>10</v>
      </c>
      <c r="L4" s="49" t="s">
        <v>11</v>
      </c>
      <c r="M4" s="49" t="s">
        <v>31</v>
      </c>
      <c r="N4" s="63" t="s">
        <v>43</v>
      </c>
      <c r="O4" s="49"/>
      <c r="P4" s="64" t="s">
        <v>44</v>
      </c>
      <c r="Q4" s="16"/>
      <c r="R4" s="7"/>
      <c r="S4" s="16"/>
      <c r="T4" s="16"/>
    </row>
    <row r="5" spans="1:20" s="56" customFormat="1" ht="17.25" customHeight="1">
      <c r="A5" s="54" t="s">
        <v>33</v>
      </c>
      <c r="B5" s="57">
        <v>348502</v>
      </c>
      <c r="C5" s="58">
        <v>1</v>
      </c>
      <c r="D5" s="59">
        <v>90170</v>
      </c>
      <c r="E5" s="60">
        <v>3</v>
      </c>
      <c r="F5" s="59">
        <v>149309</v>
      </c>
      <c r="G5" s="83">
        <v>97893</v>
      </c>
      <c r="H5" s="65">
        <v>277372</v>
      </c>
      <c r="I5" s="61"/>
      <c r="J5" s="59">
        <v>0</v>
      </c>
      <c r="K5" s="59">
        <v>11130</v>
      </c>
      <c r="L5" s="59">
        <v>0</v>
      </c>
      <c r="M5" s="59">
        <v>0</v>
      </c>
      <c r="N5" s="65">
        <v>11130</v>
      </c>
      <c r="O5" s="59"/>
      <c r="P5" s="78">
        <f aca="true" t="shared" si="0" ref="P5:P27">SUM(H5+N5)</f>
        <v>288502</v>
      </c>
      <c r="Q5" s="55"/>
      <c r="R5" s="16"/>
      <c r="S5" s="55"/>
      <c r="T5" s="55"/>
    </row>
    <row r="6" spans="1:20" ht="17.25" customHeight="1">
      <c r="A6" s="18" t="s">
        <v>12</v>
      </c>
      <c r="B6" s="19">
        <v>159701</v>
      </c>
      <c r="C6" s="20">
        <v>1</v>
      </c>
      <c r="D6" s="50">
        <v>43793</v>
      </c>
      <c r="E6" s="22">
        <v>2</v>
      </c>
      <c r="F6" s="50">
        <v>61679</v>
      </c>
      <c r="G6" s="84">
        <v>65934</v>
      </c>
      <c r="H6" s="66">
        <v>171406</v>
      </c>
      <c r="I6" s="21"/>
      <c r="J6" s="50">
        <v>0</v>
      </c>
      <c r="K6" s="50">
        <v>0</v>
      </c>
      <c r="L6" s="50">
        <v>109</v>
      </c>
      <c r="M6" s="50">
        <v>0</v>
      </c>
      <c r="N6" s="66">
        <v>109</v>
      </c>
      <c r="O6" s="50"/>
      <c r="P6" s="67">
        <f t="shared" si="0"/>
        <v>171515</v>
      </c>
      <c r="Q6" s="23">
        <f aca="true" t="shared" si="1" ref="Q6:Q27">SUM(H6:P6)</f>
        <v>343139</v>
      </c>
      <c r="R6" s="55"/>
      <c r="S6" s="23"/>
      <c r="T6" s="23"/>
    </row>
    <row r="7" spans="1:18" ht="15">
      <c r="A7" s="24" t="s">
        <v>13</v>
      </c>
      <c r="B7" s="25">
        <v>68447</v>
      </c>
      <c r="C7" s="26">
        <v>1</v>
      </c>
      <c r="D7" s="51">
        <v>37234</v>
      </c>
      <c r="E7" s="28">
        <v>0</v>
      </c>
      <c r="F7" s="51">
        <v>0</v>
      </c>
      <c r="G7" s="85">
        <v>12411</v>
      </c>
      <c r="H7" s="68">
        <v>49645</v>
      </c>
      <c r="I7" s="27"/>
      <c r="J7" s="51">
        <v>0</v>
      </c>
      <c r="K7" s="51">
        <v>10911</v>
      </c>
      <c r="L7" s="51">
        <v>2891</v>
      </c>
      <c r="M7" s="51">
        <v>5000</v>
      </c>
      <c r="N7" s="68">
        <v>18802</v>
      </c>
      <c r="O7" s="51"/>
      <c r="P7" s="69">
        <f t="shared" si="0"/>
        <v>68447</v>
      </c>
      <c r="Q7" s="7">
        <f t="shared" si="1"/>
        <v>155696</v>
      </c>
      <c r="R7" s="23"/>
    </row>
    <row r="8" spans="1:17" ht="15">
      <c r="A8" s="24" t="s">
        <v>14</v>
      </c>
      <c r="B8" s="25">
        <v>61929</v>
      </c>
      <c r="C8" s="26">
        <v>0.42</v>
      </c>
      <c r="D8" s="51">
        <v>29068</v>
      </c>
      <c r="E8" s="28">
        <v>0.38</v>
      </c>
      <c r="F8" s="51">
        <v>16078</v>
      </c>
      <c r="G8" s="85">
        <v>6159</v>
      </c>
      <c r="H8" s="68">
        <v>51305</v>
      </c>
      <c r="I8" s="27"/>
      <c r="J8" s="51">
        <v>0</v>
      </c>
      <c r="K8" s="51">
        <v>9445</v>
      </c>
      <c r="L8" s="51">
        <v>0</v>
      </c>
      <c r="M8" s="51">
        <v>0</v>
      </c>
      <c r="N8" s="68">
        <v>9445</v>
      </c>
      <c r="O8" s="51"/>
      <c r="P8" s="69">
        <f t="shared" si="0"/>
        <v>60750</v>
      </c>
      <c r="Q8" s="7">
        <f t="shared" si="1"/>
        <v>130945</v>
      </c>
    </row>
    <row r="9" spans="1:17" ht="15">
      <c r="A9" s="24" t="s">
        <v>15</v>
      </c>
      <c r="B9" s="25">
        <v>79653</v>
      </c>
      <c r="C9" s="26">
        <v>0.45</v>
      </c>
      <c r="D9" s="51">
        <v>20725</v>
      </c>
      <c r="E9" s="28">
        <v>1</v>
      </c>
      <c r="F9" s="51">
        <v>19361</v>
      </c>
      <c r="G9" s="85">
        <v>17669</v>
      </c>
      <c r="H9" s="68">
        <v>57755</v>
      </c>
      <c r="I9" s="27"/>
      <c r="J9" s="51">
        <v>1905</v>
      </c>
      <c r="K9" s="51">
        <v>1697</v>
      </c>
      <c r="L9" s="51">
        <v>503</v>
      </c>
      <c r="M9" s="51">
        <v>15000</v>
      </c>
      <c r="N9" s="68">
        <v>19105</v>
      </c>
      <c r="O9" s="51"/>
      <c r="P9" s="69">
        <f t="shared" si="0"/>
        <v>76860</v>
      </c>
      <c r="Q9" s="7">
        <f t="shared" si="1"/>
        <v>172825</v>
      </c>
    </row>
    <row r="10" spans="1:17" ht="15">
      <c r="A10" s="24" t="s">
        <v>34</v>
      </c>
      <c r="B10" s="25">
        <v>86335</v>
      </c>
      <c r="C10" s="26">
        <v>1</v>
      </c>
      <c r="D10" s="51">
        <v>29406</v>
      </c>
      <c r="E10" s="28">
        <v>1</v>
      </c>
      <c r="F10" s="51">
        <v>47611</v>
      </c>
      <c r="G10" s="85">
        <v>0</v>
      </c>
      <c r="H10" s="68">
        <v>77017</v>
      </c>
      <c r="I10" s="27"/>
      <c r="J10" s="51">
        <v>0</v>
      </c>
      <c r="K10" s="51">
        <v>9318</v>
      </c>
      <c r="L10" s="51">
        <v>0</v>
      </c>
      <c r="M10" s="51">
        <v>0</v>
      </c>
      <c r="N10" s="68">
        <v>9318</v>
      </c>
      <c r="O10" s="51"/>
      <c r="P10" s="69">
        <f t="shared" si="0"/>
        <v>86335</v>
      </c>
      <c r="Q10" s="7">
        <f t="shared" si="1"/>
        <v>181988</v>
      </c>
    </row>
    <row r="11" spans="1:17" ht="15">
      <c r="A11" s="24" t="s">
        <v>16</v>
      </c>
      <c r="B11" s="25">
        <v>88073</v>
      </c>
      <c r="C11" s="26">
        <v>0.67</v>
      </c>
      <c r="D11" s="51">
        <v>30451</v>
      </c>
      <c r="E11" s="28">
        <v>0.67</v>
      </c>
      <c r="F11" s="51">
        <v>14157</v>
      </c>
      <c r="G11" s="85">
        <v>17284</v>
      </c>
      <c r="H11" s="68">
        <v>62346</v>
      </c>
      <c r="I11" s="27"/>
      <c r="J11" s="51">
        <v>16014</v>
      </c>
      <c r="K11" s="51">
        <v>7021</v>
      </c>
      <c r="L11" s="51">
        <v>3146</v>
      </c>
      <c r="M11" s="51">
        <v>0</v>
      </c>
      <c r="N11" s="68">
        <v>26181</v>
      </c>
      <c r="O11" s="51"/>
      <c r="P11" s="69">
        <f t="shared" si="0"/>
        <v>88527</v>
      </c>
      <c r="Q11" s="7">
        <f t="shared" si="1"/>
        <v>203235</v>
      </c>
    </row>
    <row r="12" spans="1:17" ht="15">
      <c r="A12" s="24" t="s">
        <v>17</v>
      </c>
      <c r="B12" s="25">
        <v>120631</v>
      </c>
      <c r="C12" s="26">
        <v>0.28</v>
      </c>
      <c r="D12" s="51">
        <v>26751</v>
      </c>
      <c r="E12" s="28">
        <v>0.42</v>
      </c>
      <c r="F12" s="51">
        <v>20374</v>
      </c>
      <c r="G12" s="85">
        <v>17178</v>
      </c>
      <c r="H12" s="68">
        <v>64303</v>
      </c>
      <c r="I12" s="27"/>
      <c r="J12" s="51">
        <v>246</v>
      </c>
      <c r="K12" s="51">
        <v>3522</v>
      </c>
      <c r="L12" s="51">
        <v>61</v>
      </c>
      <c r="M12" s="51">
        <v>55372</v>
      </c>
      <c r="N12" s="68">
        <v>59201</v>
      </c>
      <c r="O12" s="51"/>
      <c r="P12" s="69">
        <f t="shared" si="0"/>
        <v>123504</v>
      </c>
      <c r="Q12" s="7">
        <f t="shared" si="1"/>
        <v>306209</v>
      </c>
    </row>
    <row r="13" spans="1:17" ht="15">
      <c r="A13" s="18" t="s">
        <v>18</v>
      </c>
      <c r="B13" s="19">
        <v>76694</v>
      </c>
      <c r="C13" s="20">
        <v>1</v>
      </c>
      <c r="D13" s="50">
        <v>76694</v>
      </c>
      <c r="E13" s="22">
        <v>0</v>
      </c>
      <c r="F13" s="50">
        <v>0</v>
      </c>
      <c r="G13" s="84">
        <v>0</v>
      </c>
      <c r="H13" s="66">
        <v>76694</v>
      </c>
      <c r="I13" s="21"/>
      <c r="J13" s="50">
        <v>0</v>
      </c>
      <c r="K13" s="50">
        <v>0</v>
      </c>
      <c r="L13" s="50">
        <v>0</v>
      </c>
      <c r="M13" s="50">
        <v>0</v>
      </c>
      <c r="N13" s="66">
        <v>0</v>
      </c>
      <c r="O13" s="50"/>
      <c r="P13" s="67">
        <f t="shared" si="0"/>
        <v>76694</v>
      </c>
      <c r="Q13" s="7">
        <f t="shared" si="1"/>
        <v>153388</v>
      </c>
    </row>
    <row r="14" spans="1:20" s="33" customFormat="1" ht="15">
      <c r="A14" s="29" t="s">
        <v>19</v>
      </c>
      <c r="B14" s="30">
        <v>132140</v>
      </c>
      <c r="C14" s="20">
        <v>0</v>
      </c>
      <c r="D14" s="50">
        <v>0</v>
      </c>
      <c r="E14" s="22">
        <v>0</v>
      </c>
      <c r="F14" s="50">
        <v>0</v>
      </c>
      <c r="G14" s="84">
        <v>0</v>
      </c>
      <c r="H14" s="71">
        <v>0</v>
      </c>
      <c r="I14" s="31"/>
      <c r="J14" s="50">
        <v>0</v>
      </c>
      <c r="K14" s="50">
        <v>0</v>
      </c>
      <c r="L14" s="50">
        <v>0</v>
      </c>
      <c r="M14" s="50">
        <v>132140</v>
      </c>
      <c r="N14" s="66">
        <v>132140</v>
      </c>
      <c r="O14" s="50"/>
      <c r="P14" s="67">
        <f t="shared" si="0"/>
        <v>132140</v>
      </c>
      <c r="Q14" s="32">
        <f t="shared" si="1"/>
        <v>396420</v>
      </c>
      <c r="R14" s="7"/>
      <c r="S14" s="32"/>
      <c r="T14" s="32"/>
    </row>
    <row r="15" spans="1:20" s="33" customFormat="1" ht="15">
      <c r="A15" s="29" t="s">
        <v>35</v>
      </c>
      <c r="B15" s="30">
        <v>205293</v>
      </c>
      <c r="C15" s="20">
        <v>1</v>
      </c>
      <c r="D15" s="50">
        <v>76221</v>
      </c>
      <c r="E15" s="22">
        <v>1</v>
      </c>
      <c r="F15" s="50">
        <v>26941</v>
      </c>
      <c r="G15" s="84">
        <v>48651</v>
      </c>
      <c r="H15" s="71">
        <v>151813</v>
      </c>
      <c r="I15" s="31"/>
      <c r="J15" s="50">
        <v>1919</v>
      </c>
      <c r="K15" s="50">
        <v>1326</v>
      </c>
      <c r="L15" s="50">
        <v>2135</v>
      </c>
      <c r="M15" s="50">
        <v>0</v>
      </c>
      <c r="N15" s="66">
        <v>5380</v>
      </c>
      <c r="O15" s="50"/>
      <c r="P15" s="67">
        <f t="shared" si="0"/>
        <v>157193</v>
      </c>
      <c r="Q15" s="32">
        <f t="shared" si="1"/>
        <v>319766</v>
      </c>
      <c r="R15" s="32"/>
      <c r="S15" s="32"/>
      <c r="T15" s="32"/>
    </row>
    <row r="16" spans="1:18" ht="15">
      <c r="A16" s="18" t="s">
        <v>20</v>
      </c>
      <c r="B16" s="34">
        <v>463422</v>
      </c>
      <c r="C16" s="20">
        <v>2</v>
      </c>
      <c r="D16" s="50">
        <v>177652</v>
      </c>
      <c r="E16" s="22">
        <v>2</v>
      </c>
      <c r="F16" s="50">
        <v>133056</v>
      </c>
      <c r="G16" s="84">
        <v>155818</v>
      </c>
      <c r="H16" s="66">
        <v>466526</v>
      </c>
      <c r="I16" s="21"/>
      <c r="J16" s="50">
        <v>35536</v>
      </c>
      <c r="K16" s="50">
        <v>11290</v>
      </c>
      <c r="L16" s="70">
        <v>8105</v>
      </c>
      <c r="M16" s="70">
        <v>0</v>
      </c>
      <c r="N16" s="71">
        <v>64931</v>
      </c>
      <c r="O16" s="70"/>
      <c r="P16" s="79">
        <f t="shared" si="0"/>
        <v>531457</v>
      </c>
      <c r="Q16" s="7">
        <f t="shared" si="1"/>
        <v>1117845</v>
      </c>
      <c r="R16" s="32"/>
    </row>
    <row r="17" spans="1:17" ht="15">
      <c r="A17" s="35" t="s">
        <v>21</v>
      </c>
      <c r="B17" s="19">
        <v>80312</v>
      </c>
      <c r="C17" s="20">
        <v>1</v>
      </c>
      <c r="D17" s="50">
        <v>63125</v>
      </c>
      <c r="E17" s="22">
        <v>0</v>
      </c>
      <c r="F17" s="50">
        <v>0</v>
      </c>
      <c r="G17" s="84">
        <v>17187</v>
      </c>
      <c r="H17" s="66">
        <v>80312</v>
      </c>
      <c r="I17" s="21"/>
      <c r="J17" s="50">
        <v>0</v>
      </c>
      <c r="K17" s="50">
        <v>0</v>
      </c>
      <c r="L17" s="50">
        <v>0</v>
      </c>
      <c r="M17" s="50">
        <v>0</v>
      </c>
      <c r="N17" s="66">
        <v>0</v>
      </c>
      <c r="O17" s="50"/>
      <c r="P17" s="67">
        <f t="shared" si="0"/>
        <v>80312</v>
      </c>
      <c r="Q17" s="7">
        <f t="shared" si="1"/>
        <v>160624</v>
      </c>
    </row>
    <row r="18" spans="1:20" s="33" customFormat="1" ht="15">
      <c r="A18" s="18" t="s">
        <v>22</v>
      </c>
      <c r="B18" s="30">
        <v>87036</v>
      </c>
      <c r="C18" s="20">
        <v>0.43</v>
      </c>
      <c r="D18" s="50">
        <v>24000</v>
      </c>
      <c r="E18" s="22">
        <v>1</v>
      </c>
      <c r="F18" s="50">
        <v>41050</v>
      </c>
      <c r="G18" s="84">
        <v>2708</v>
      </c>
      <c r="H18" s="66">
        <v>67758</v>
      </c>
      <c r="I18" s="21"/>
      <c r="J18" s="50">
        <v>0</v>
      </c>
      <c r="K18" s="50">
        <v>19129</v>
      </c>
      <c r="L18" s="50">
        <v>0</v>
      </c>
      <c r="M18" s="50">
        <v>7959</v>
      </c>
      <c r="N18" s="66">
        <v>27088</v>
      </c>
      <c r="O18" s="50"/>
      <c r="P18" s="67">
        <f t="shared" si="0"/>
        <v>94846</v>
      </c>
      <c r="Q18" s="32">
        <f t="shared" si="1"/>
        <v>216780</v>
      </c>
      <c r="R18" s="7"/>
      <c r="S18" s="32"/>
      <c r="T18" s="32"/>
    </row>
    <row r="19" spans="1:20" s="33" customFormat="1" ht="15">
      <c r="A19" s="18" t="s">
        <v>36</v>
      </c>
      <c r="B19" s="30">
        <v>98295</v>
      </c>
      <c r="C19" s="20">
        <v>1</v>
      </c>
      <c r="D19" s="50">
        <v>66768</v>
      </c>
      <c r="E19" s="22">
        <v>0</v>
      </c>
      <c r="F19" s="50">
        <v>0</v>
      </c>
      <c r="G19" s="84">
        <v>22701</v>
      </c>
      <c r="H19" s="66">
        <v>89469</v>
      </c>
      <c r="I19" s="21"/>
      <c r="J19" s="50">
        <v>0</v>
      </c>
      <c r="K19" s="50">
        <v>0</v>
      </c>
      <c r="L19" s="50">
        <v>259</v>
      </c>
      <c r="M19" s="50">
        <v>0</v>
      </c>
      <c r="N19" s="66">
        <v>259</v>
      </c>
      <c r="O19" s="50"/>
      <c r="P19" s="67">
        <f t="shared" si="0"/>
        <v>89728</v>
      </c>
      <c r="Q19" s="32">
        <f t="shared" si="1"/>
        <v>179715</v>
      </c>
      <c r="R19" s="32"/>
      <c r="S19" s="32"/>
      <c r="T19" s="32"/>
    </row>
    <row r="20" spans="1:18" ht="15">
      <c r="A20" s="18" t="s">
        <v>23</v>
      </c>
      <c r="B20" s="19">
        <v>78664</v>
      </c>
      <c r="C20" s="20">
        <v>1</v>
      </c>
      <c r="D20" s="50">
        <v>25500</v>
      </c>
      <c r="E20" s="22">
        <v>0.47</v>
      </c>
      <c r="F20" s="50">
        <v>20106</v>
      </c>
      <c r="G20" s="84">
        <v>12234</v>
      </c>
      <c r="H20" s="66">
        <v>57840</v>
      </c>
      <c r="I20" s="21"/>
      <c r="J20" s="50">
        <v>13173</v>
      </c>
      <c r="K20" s="50">
        <v>26</v>
      </c>
      <c r="L20" s="50">
        <v>2528</v>
      </c>
      <c r="M20" s="50">
        <v>5097</v>
      </c>
      <c r="N20" s="66">
        <v>20824</v>
      </c>
      <c r="O20" s="50"/>
      <c r="P20" s="67">
        <f t="shared" si="0"/>
        <v>78664</v>
      </c>
      <c r="Q20" s="7">
        <f t="shared" si="1"/>
        <v>178152</v>
      </c>
      <c r="R20" s="32"/>
    </row>
    <row r="21" spans="1:17" ht="15">
      <c r="A21" s="18" t="s">
        <v>24</v>
      </c>
      <c r="B21" s="19">
        <v>314828</v>
      </c>
      <c r="C21" s="20">
        <v>2</v>
      </c>
      <c r="D21" s="50">
        <v>148453</v>
      </c>
      <c r="E21" s="22">
        <v>2</v>
      </c>
      <c r="F21" s="50">
        <v>98364</v>
      </c>
      <c r="G21" s="84">
        <v>68011</v>
      </c>
      <c r="H21" s="66">
        <v>314828</v>
      </c>
      <c r="I21" s="21"/>
      <c r="J21" s="50">
        <v>0</v>
      </c>
      <c r="K21" s="50">
        <v>0</v>
      </c>
      <c r="L21" s="50">
        <v>0</v>
      </c>
      <c r="M21" s="50">
        <v>0</v>
      </c>
      <c r="N21" s="66">
        <v>0</v>
      </c>
      <c r="O21" s="50"/>
      <c r="P21" s="67">
        <f t="shared" si="0"/>
        <v>314828</v>
      </c>
      <c r="Q21" s="7">
        <f t="shared" si="1"/>
        <v>629656</v>
      </c>
    </row>
    <row r="22" spans="1:17" ht="15">
      <c r="A22" s="18" t="s">
        <v>25</v>
      </c>
      <c r="B22" s="19">
        <v>139392</v>
      </c>
      <c r="C22" s="20">
        <v>1</v>
      </c>
      <c r="D22" s="50">
        <v>71000</v>
      </c>
      <c r="E22" s="22">
        <v>0.12</v>
      </c>
      <c r="F22" s="50">
        <v>4400</v>
      </c>
      <c r="G22" s="84">
        <v>38920</v>
      </c>
      <c r="H22" s="66">
        <v>114320</v>
      </c>
      <c r="I22" s="21"/>
      <c r="J22" s="50">
        <v>16999</v>
      </c>
      <c r="K22" s="50">
        <v>1522</v>
      </c>
      <c r="L22" s="50">
        <v>3600</v>
      </c>
      <c r="M22" s="50">
        <v>1000</v>
      </c>
      <c r="N22" s="66">
        <v>23121</v>
      </c>
      <c r="O22" s="50"/>
      <c r="P22" s="67">
        <f t="shared" si="0"/>
        <v>137441</v>
      </c>
      <c r="Q22" s="7">
        <f t="shared" si="1"/>
        <v>298003</v>
      </c>
    </row>
    <row r="23" spans="1:17" ht="15">
      <c r="A23" s="18" t="s">
        <v>26</v>
      </c>
      <c r="B23" s="19">
        <v>84086</v>
      </c>
      <c r="C23" s="20">
        <v>1</v>
      </c>
      <c r="D23" s="50">
        <v>54232</v>
      </c>
      <c r="E23" s="22">
        <v>0</v>
      </c>
      <c r="F23" s="50">
        <v>0</v>
      </c>
      <c r="G23" s="84">
        <v>29854</v>
      </c>
      <c r="H23" s="66">
        <v>84086</v>
      </c>
      <c r="I23" s="21"/>
      <c r="J23" s="50">
        <v>0</v>
      </c>
      <c r="K23" s="50">
        <v>0</v>
      </c>
      <c r="L23" s="50">
        <v>0</v>
      </c>
      <c r="M23" s="50">
        <v>0</v>
      </c>
      <c r="N23" s="66">
        <v>0</v>
      </c>
      <c r="O23" s="50"/>
      <c r="P23" s="67">
        <f t="shared" si="0"/>
        <v>84086</v>
      </c>
      <c r="Q23" s="7">
        <f t="shared" si="1"/>
        <v>168172</v>
      </c>
    </row>
    <row r="24" spans="1:17" ht="15">
      <c r="A24" s="18" t="s">
        <v>27</v>
      </c>
      <c r="B24" s="19">
        <v>75833</v>
      </c>
      <c r="C24" s="20">
        <v>0.25</v>
      </c>
      <c r="D24" s="50">
        <v>13676</v>
      </c>
      <c r="E24" s="22">
        <v>1</v>
      </c>
      <c r="F24" s="50">
        <v>31532</v>
      </c>
      <c r="G24" s="84">
        <v>8599</v>
      </c>
      <c r="H24" s="66">
        <v>53807</v>
      </c>
      <c r="I24" s="21"/>
      <c r="J24" s="50">
        <v>0</v>
      </c>
      <c r="K24" s="50">
        <v>9918</v>
      </c>
      <c r="L24" s="50">
        <v>5756</v>
      </c>
      <c r="M24" s="50">
        <v>6352</v>
      </c>
      <c r="N24" s="66">
        <v>22026</v>
      </c>
      <c r="O24" s="50"/>
      <c r="P24" s="67">
        <f t="shared" si="0"/>
        <v>75833</v>
      </c>
      <c r="Q24" s="7">
        <f t="shared" si="1"/>
        <v>173692</v>
      </c>
    </row>
    <row r="25" spans="1:17" ht="15">
      <c r="A25" s="18" t="s">
        <v>37</v>
      </c>
      <c r="B25" s="19">
        <v>224199</v>
      </c>
      <c r="C25" s="20">
        <v>1</v>
      </c>
      <c r="D25" s="50">
        <v>113574</v>
      </c>
      <c r="E25" s="22">
        <v>1</v>
      </c>
      <c r="F25" s="50">
        <v>85542</v>
      </c>
      <c r="G25" s="84">
        <v>13000</v>
      </c>
      <c r="H25" s="66">
        <v>212116</v>
      </c>
      <c r="I25" s="21"/>
      <c r="J25" s="50">
        <v>0</v>
      </c>
      <c r="K25" s="50">
        <v>9333</v>
      </c>
      <c r="L25" s="50">
        <v>2750</v>
      </c>
      <c r="M25" s="50">
        <v>0</v>
      </c>
      <c r="N25" s="66">
        <v>12083</v>
      </c>
      <c r="O25" s="50"/>
      <c r="P25" s="67">
        <f t="shared" si="0"/>
        <v>224199</v>
      </c>
      <c r="Q25" s="7">
        <f t="shared" si="1"/>
        <v>460481</v>
      </c>
    </row>
    <row r="26" spans="1:17" ht="15">
      <c r="A26" s="18" t="s">
        <v>38</v>
      </c>
      <c r="B26" s="19">
        <v>97638</v>
      </c>
      <c r="C26" s="20">
        <v>1</v>
      </c>
      <c r="D26" s="50">
        <v>65995</v>
      </c>
      <c r="E26" s="22">
        <v>0</v>
      </c>
      <c r="F26" s="50">
        <v>0</v>
      </c>
      <c r="G26" s="84">
        <v>23386</v>
      </c>
      <c r="H26" s="66">
        <v>89381</v>
      </c>
      <c r="I26" s="21"/>
      <c r="J26" s="50">
        <v>0</v>
      </c>
      <c r="K26" s="50">
        <v>0</v>
      </c>
      <c r="L26" s="50">
        <v>0</v>
      </c>
      <c r="M26" s="50">
        <v>0</v>
      </c>
      <c r="N26" s="66">
        <v>0</v>
      </c>
      <c r="O26" s="50"/>
      <c r="P26" s="67">
        <f t="shared" si="0"/>
        <v>89381</v>
      </c>
      <c r="Q26" s="7">
        <f t="shared" si="1"/>
        <v>178762</v>
      </c>
    </row>
    <row r="27" spans="1:17" ht="15">
      <c r="A27" s="18" t="s">
        <v>28</v>
      </c>
      <c r="B27" s="19">
        <v>157308</v>
      </c>
      <c r="C27" s="20">
        <v>1</v>
      </c>
      <c r="D27" s="50">
        <v>72059</v>
      </c>
      <c r="E27" s="22">
        <v>1</v>
      </c>
      <c r="F27" s="50">
        <v>26079</v>
      </c>
      <c r="G27" s="84">
        <v>26410</v>
      </c>
      <c r="H27" s="66">
        <v>124548</v>
      </c>
      <c r="I27" s="21"/>
      <c r="J27" s="50">
        <v>5273</v>
      </c>
      <c r="K27" s="50">
        <v>3311</v>
      </c>
      <c r="L27" s="50">
        <v>4336</v>
      </c>
      <c r="M27" s="50">
        <v>0</v>
      </c>
      <c r="N27" s="66">
        <v>12920</v>
      </c>
      <c r="O27" s="50"/>
      <c r="P27" s="67">
        <f t="shared" si="0"/>
        <v>137468</v>
      </c>
      <c r="Q27" s="7">
        <f t="shared" si="1"/>
        <v>287856</v>
      </c>
    </row>
    <row r="28" spans="1:16" ht="15">
      <c r="A28" s="18"/>
      <c r="B28" s="19"/>
      <c r="C28" s="20"/>
      <c r="D28" s="50"/>
      <c r="E28" s="22"/>
      <c r="F28" s="50"/>
      <c r="G28" s="84"/>
      <c r="H28" s="66"/>
      <c r="I28" s="21"/>
      <c r="J28" s="50"/>
      <c r="K28" s="50"/>
      <c r="L28" s="50"/>
      <c r="M28" s="50"/>
      <c r="N28" s="66"/>
      <c r="O28" s="50"/>
      <c r="P28" s="67"/>
    </row>
    <row r="29" spans="1:23" ht="15">
      <c r="A29" s="36" t="s">
        <v>29</v>
      </c>
      <c r="B29" s="37">
        <f aca="true" t="shared" si="2" ref="B29:H29">SUM(B5:B27)</f>
        <v>3328411</v>
      </c>
      <c r="C29" s="38">
        <f t="shared" si="2"/>
        <v>20.5</v>
      </c>
      <c r="D29" s="52">
        <f t="shared" si="2"/>
        <v>1356547</v>
      </c>
      <c r="E29" s="38">
        <f t="shared" si="2"/>
        <v>18.060000000000002</v>
      </c>
      <c r="F29" s="52">
        <f t="shared" si="2"/>
        <v>795639</v>
      </c>
      <c r="G29" s="86">
        <f t="shared" si="2"/>
        <v>702007</v>
      </c>
      <c r="H29" s="72">
        <f t="shared" si="2"/>
        <v>2794647</v>
      </c>
      <c r="I29" s="39"/>
      <c r="J29" s="52">
        <f>SUM(J5:J27)</f>
        <v>91065</v>
      </c>
      <c r="K29" s="52">
        <f>SUM(K5:K27)</f>
        <v>108899</v>
      </c>
      <c r="L29" s="52">
        <f>SUM(L5:L27)</f>
        <v>36179</v>
      </c>
      <c r="M29" s="52">
        <f>SUM(M5:M27)</f>
        <v>227920</v>
      </c>
      <c r="N29" s="72">
        <f>SUM(N5:N27)</f>
        <v>474063</v>
      </c>
      <c r="O29" s="52"/>
      <c r="P29" s="73">
        <f>SUM(P5:P27)</f>
        <v>3268710</v>
      </c>
      <c r="Q29" s="7">
        <f>SUM(Q6:Q27)</f>
        <v>6413349</v>
      </c>
      <c r="W29" s="3" t="s">
        <v>30</v>
      </c>
    </row>
    <row r="30" spans="1:16" ht="15.75">
      <c r="A30" s="40"/>
      <c r="B30" s="41"/>
      <c r="C30" s="42"/>
      <c r="D30" s="53"/>
      <c r="E30" s="43"/>
      <c r="F30" s="53"/>
      <c r="G30" s="87"/>
      <c r="H30" s="77"/>
      <c r="I30" s="44"/>
      <c r="J30" s="53"/>
      <c r="K30" s="53"/>
      <c r="L30" s="74"/>
      <c r="M30" s="74"/>
      <c r="N30" s="74"/>
      <c r="O30" s="74"/>
      <c r="P30" s="74"/>
    </row>
    <row r="31" spans="8:16" ht="15.75" hidden="1">
      <c r="H31" s="62"/>
      <c r="I31" s="8"/>
      <c r="L31" s="75">
        <f>SUM(L6:L29)</f>
        <v>72358</v>
      </c>
      <c r="M31" s="75"/>
      <c r="N31" s="75"/>
      <c r="O31" s="75"/>
      <c r="P31" s="75"/>
    </row>
    <row r="32" spans="1:16" ht="15.75" customHeight="1">
      <c r="A32" s="94" t="s">
        <v>40</v>
      </c>
      <c r="B32" s="95"/>
      <c r="C32" s="95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7"/>
    </row>
    <row r="33" spans="1:18" s="88" customFormat="1" ht="15.75" customHeight="1">
      <c r="A33" s="98" t="s">
        <v>41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R33" s="7"/>
    </row>
    <row r="34" spans="8:18" ht="15.75">
      <c r="H34" s="62"/>
      <c r="I34" s="8"/>
      <c r="R34" s="88"/>
    </row>
    <row r="35" spans="8:9" ht="15.75">
      <c r="H35" s="62"/>
      <c r="I35" s="8"/>
    </row>
    <row r="36" spans="8:9" ht="15.75">
      <c r="H36" s="62"/>
      <c r="I36" s="8"/>
    </row>
    <row r="37" spans="8:9" ht="15.75">
      <c r="H37" s="62"/>
      <c r="I37" s="8"/>
    </row>
    <row r="38" spans="8:9" ht="15.75">
      <c r="H38" s="62"/>
      <c r="I38" s="8"/>
    </row>
    <row r="39" spans="8:9" ht="15.75">
      <c r="H39" s="62"/>
      <c r="I39" s="8"/>
    </row>
    <row r="40" spans="8:9" ht="15.75">
      <c r="H40" s="62"/>
      <c r="I40" s="8"/>
    </row>
    <row r="41" spans="8:9" ht="15.75">
      <c r="H41" s="62"/>
      <c r="I41" s="8"/>
    </row>
    <row r="42" spans="8:9" ht="15.75">
      <c r="H42" s="62"/>
      <c r="I42" s="8"/>
    </row>
    <row r="43" spans="8:9" ht="15.75">
      <c r="H43" s="62"/>
      <c r="I43" s="8"/>
    </row>
    <row r="44" spans="8:9" ht="15.75">
      <c r="H44" s="62"/>
      <c r="I44" s="8"/>
    </row>
    <row r="45" spans="8:9" ht="15.75">
      <c r="H45" s="62"/>
      <c r="I45" s="8"/>
    </row>
    <row r="46" spans="8:9" ht="15.75">
      <c r="H46" s="62"/>
      <c r="I46" s="8"/>
    </row>
    <row r="47" spans="8:9" ht="15.75">
      <c r="H47" s="62"/>
      <c r="I47" s="8"/>
    </row>
    <row r="48" spans="8:9" ht="15.75">
      <c r="H48" s="62"/>
      <c r="I48" s="8"/>
    </row>
    <row r="49" spans="8:9" ht="15.75">
      <c r="H49" s="62"/>
      <c r="I49" s="8"/>
    </row>
    <row r="50" spans="8:9" ht="15.75">
      <c r="H50" s="62"/>
      <c r="I50" s="8"/>
    </row>
    <row r="51" spans="8:9" ht="15.75">
      <c r="H51" s="62"/>
      <c r="I51" s="8"/>
    </row>
    <row r="52" spans="8:9" ht="15.75">
      <c r="H52" s="62"/>
      <c r="I52" s="8"/>
    </row>
    <row r="53" spans="8:9" ht="15.75">
      <c r="H53" s="62"/>
      <c r="I53" s="8"/>
    </row>
    <row r="54" spans="8:9" ht="15.75">
      <c r="H54" s="62"/>
      <c r="I54" s="8"/>
    </row>
    <row r="55" spans="8:9" ht="15.75">
      <c r="H55" s="62"/>
      <c r="I55" s="8"/>
    </row>
    <row r="56" spans="8:9" ht="15.75">
      <c r="H56" s="62"/>
      <c r="I56" s="8"/>
    </row>
    <row r="57" spans="8:9" ht="15.75">
      <c r="H57" s="62"/>
      <c r="I57" s="8"/>
    </row>
    <row r="58" spans="8:9" ht="15.75">
      <c r="H58" s="62"/>
      <c r="I58" s="8"/>
    </row>
    <row r="59" spans="8:9" ht="15.75">
      <c r="H59" s="62"/>
      <c r="I59" s="8"/>
    </row>
    <row r="60" spans="8:9" ht="15.75">
      <c r="H60" s="62"/>
      <c r="I60" s="8"/>
    </row>
    <row r="61" spans="8:9" ht="15.75">
      <c r="H61" s="62"/>
      <c r="I61" s="8"/>
    </row>
    <row r="62" spans="8:9" ht="15.75">
      <c r="H62" s="62"/>
      <c r="I62" s="8"/>
    </row>
    <row r="63" spans="8:9" ht="15.75">
      <c r="H63" s="62"/>
      <c r="I63" s="8"/>
    </row>
    <row r="64" spans="8:9" ht="15.75">
      <c r="H64" s="62"/>
      <c r="I64" s="8"/>
    </row>
    <row r="65" spans="8:9" ht="15.75">
      <c r="H65" s="62"/>
      <c r="I65" s="8"/>
    </row>
    <row r="66" spans="8:9" ht="15.75">
      <c r="H66" s="62"/>
      <c r="I66" s="8"/>
    </row>
    <row r="67" spans="8:9" ht="15.75">
      <c r="H67" s="62"/>
      <c r="I67" s="8"/>
    </row>
    <row r="68" spans="8:9" ht="15.75">
      <c r="H68" s="62"/>
      <c r="I68" s="8"/>
    </row>
    <row r="69" spans="8:9" ht="15.75">
      <c r="H69" s="62"/>
      <c r="I69" s="8"/>
    </row>
    <row r="70" spans="8:9" ht="15.75">
      <c r="H70" s="62"/>
      <c r="I70" s="8"/>
    </row>
    <row r="71" spans="8:9" ht="15.75">
      <c r="H71" s="62"/>
      <c r="I71" s="8"/>
    </row>
    <row r="72" spans="8:9" ht="15.75">
      <c r="H72" s="62"/>
      <c r="I72" s="8"/>
    </row>
    <row r="73" spans="8:9" ht="15.75">
      <c r="H73" s="62"/>
      <c r="I73" s="8"/>
    </row>
    <row r="74" spans="8:9" ht="15.75">
      <c r="H74" s="62"/>
      <c r="I74" s="8"/>
    </row>
    <row r="75" spans="8:9" ht="15.75">
      <c r="H75" s="62"/>
      <c r="I75" s="8"/>
    </row>
    <row r="76" spans="8:9" ht="15.75">
      <c r="H76" s="62"/>
      <c r="I76" s="8"/>
    </row>
    <row r="77" spans="8:9" ht="15.75">
      <c r="H77" s="62"/>
      <c r="I77" s="8"/>
    </row>
    <row r="78" spans="8:9" ht="15.75">
      <c r="H78" s="62"/>
      <c r="I78" s="8"/>
    </row>
    <row r="79" spans="8:9" ht="15.75">
      <c r="H79" s="62"/>
      <c r="I79" s="8"/>
    </row>
    <row r="80" spans="8:9" ht="15.75">
      <c r="H80" s="62"/>
      <c r="I80" s="8"/>
    </row>
    <row r="81" spans="8:9" ht="15.75">
      <c r="H81" s="62"/>
      <c r="I81" s="8"/>
    </row>
    <row r="82" spans="8:9" ht="15.75">
      <c r="H82" s="62"/>
      <c r="I82" s="8"/>
    </row>
    <row r="83" spans="8:9" ht="15.75">
      <c r="H83" s="62"/>
      <c r="I83" s="8"/>
    </row>
    <row r="84" spans="8:9" ht="15.75">
      <c r="H84" s="62"/>
      <c r="I84" s="8"/>
    </row>
    <row r="85" spans="8:9" ht="15.75">
      <c r="H85" s="62"/>
      <c r="I85" s="8"/>
    </row>
    <row r="86" spans="8:9" ht="15.75">
      <c r="H86" s="62"/>
      <c r="I86" s="8"/>
    </row>
    <row r="87" spans="8:9" ht="15.75">
      <c r="H87" s="62"/>
      <c r="I87" s="8"/>
    </row>
  </sheetData>
  <sheetProtection selectLockedCells="1" selectUnlockedCells="1"/>
  <mergeCells count="5">
    <mergeCell ref="A2:H2"/>
    <mergeCell ref="C3:H3"/>
    <mergeCell ref="J3:N3"/>
    <mergeCell ref="A32:P32"/>
    <mergeCell ref="A33:P33"/>
  </mergeCells>
  <printOptions gridLines="1" horizontalCentered="1" verticalCentered="1"/>
  <pageMargins left="0.7" right="0.7" top="0.75" bottom="0.75" header="0.511805555555556" footer="0.511805555555556"/>
  <pageSetup fitToHeight="1" fitToWidth="1" horizontalDpi="300" verticalDpi="3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45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45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OToole</dc:creator>
  <cp:keywords/>
  <dc:description/>
  <cp:lastModifiedBy>Sarah McFadden</cp:lastModifiedBy>
  <cp:lastPrinted>2020-08-20T18:46:26Z</cp:lastPrinted>
  <dcterms:created xsi:type="dcterms:W3CDTF">2020-06-12T16:40:27Z</dcterms:created>
  <dcterms:modified xsi:type="dcterms:W3CDTF">2020-10-22T17:21:30Z</dcterms:modified>
  <cp:category/>
  <cp:version/>
  <cp:contentType/>
  <cp:contentStatus/>
</cp:coreProperties>
</file>